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Dok-mirko\Badminton\rang2020\U13\"/>
    </mc:Choice>
  </mc:AlternateContent>
  <xr:revisionPtr revIDLastSave="0" documentId="13_ncr:1_{89A0F57A-1A71-4BDD-B4AB-0B9BEA805C36}" xr6:coauthVersionLast="45" xr6:coauthVersionMax="45" xr10:uidLastSave="{00000000-0000-0000-0000-000000000000}"/>
  <bookViews>
    <workbookView xWindow="-108" yWindow="-108" windowWidth="23256" windowHeight="12576" xr2:uid="{3800BA9A-6DA2-43CB-9F7D-8F362D774654}"/>
  </bookViews>
  <sheets>
    <sheet name="U13 (M)" sheetId="1" r:id="rId1"/>
    <sheet name="U13 (Ž)" sheetId="2" r:id="rId2"/>
    <sheet name="U13 (MM)" sheetId="3" r:id="rId3"/>
    <sheet name="U13 (ŽŽ)" sheetId="4" r:id="rId4"/>
    <sheet name="U13 (MŽ)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18" i="5"/>
  <c r="G26" i="5"/>
  <c r="G25" i="5"/>
  <c r="G12" i="5"/>
  <c r="G11" i="5"/>
  <c r="G14" i="5"/>
  <c r="G13" i="5"/>
  <c r="G17" i="5"/>
  <c r="G16" i="5"/>
  <c r="G10" i="5"/>
  <c r="G9" i="5"/>
  <c r="G20" i="5"/>
  <c r="G19" i="5"/>
  <c r="G8" i="5"/>
  <c r="G7" i="5"/>
  <c r="G15" i="5"/>
  <c r="G6" i="5"/>
  <c r="G23" i="4"/>
  <c r="G18" i="4"/>
  <c r="G17" i="4"/>
  <c r="G13" i="4"/>
  <c r="G11" i="4"/>
  <c r="G20" i="4"/>
  <c r="G22" i="4"/>
  <c r="G21" i="4"/>
  <c r="G15" i="4"/>
  <c r="G19" i="4"/>
  <c r="G14" i="4"/>
  <c r="G16" i="4"/>
  <c r="G9" i="4"/>
  <c r="G12" i="4"/>
  <c r="G10" i="4"/>
  <c r="G7" i="4"/>
  <c r="G8" i="4"/>
  <c r="G6" i="4"/>
  <c r="G22" i="3"/>
  <c r="G21" i="3"/>
  <c r="G20" i="3"/>
  <c r="G19" i="3"/>
  <c r="G18" i="3"/>
  <c r="G15" i="3"/>
  <c r="G14" i="3"/>
  <c r="G11" i="3"/>
  <c r="G7" i="3"/>
  <c r="G17" i="3"/>
  <c r="G16" i="3"/>
  <c r="G13" i="3"/>
  <c r="G12" i="3"/>
  <c r="G9" i="3"/>
  <c r="G10" i="3"/>
  <c r="G8" i="3"/>
  <c r="G6" i="3"/>
  <c r="I23" i="2"/>
  <c r="I15" i="2"/>
  <c r="I18" i="2"/>
  <c r="I20" i="2"/>
  <c r="I10" i="2"/>
  <c r="I16" i="2"/>
  <c r="I14" i="2"/>
  <c r="I22" i="2"/>
  <c r="I21" i="2"/>
  <c r="I19" i="2"/>
  <c r="I11" i="2"/>
  <c r="I17" i="2"/>
  <c r="I13" i="2"/>
  <c r="I12" i="2"/>
  <c r="I9" i="2"/>
  <c r="I8" i="2"/>
  <c r="I7" i="2"/>
  <c r="I6" i="2"/>
  <c r="I26" i="1"/>
  <c r="I23" i="1"/>
  <c r="I21" i="1"/>
  <c r="I19" i="1"/>
  <c r="I17" i="1"/>
  <c r="I25" i="1"/>
  <c r="I24" i="1"/>
  <c r="I11" i="1"/>
  <c r="I14" i="1"/>
  <c r="I15" i="1"/>
  <c r="I12" i="1"/>
  <c r="I9" i="1"/>
  <c r="I22" i="1"/>
  <c r="I20" i="1"/>
  <c r="I13" i="1"/>
  <c r="I18" i="1"/>
  <c r="I16" i="1"/>
  <c r="I10" i="1"/>
  <c r="I8" i="1"/>
  <c r="I7" i="1"/>
  <c r="I6" i="1"/>
</calcChain>
</file>

<file path=xl/sharedStrings.xml><?xml version="1.0" encoding="utf-8"?>
<sst xmlns="http://schemas.openxmlformats.org/spreadsheetml/2006/main" count="348" uniqueCount="92">
  <si>
    <t>I. krug</t>
  </si>
  <si>
    <t>II. krug</t>
  </si>
  <si>
    <t>III. krug</t>
  </si>
  <si>
    <t>IV. krug</t>
  </si>
  <si>
    <t>UKUPNO</t>
  </si>
  <si>
    <t>KLUB</t>
  </si>
  <si>
    <t>GOD.ROĐ.</t>
  </si>
  <si>
    <t>JAKOSTNA LJESTVICA 2020</t>
  </si>
  <si>
    <t>MLAĐI KADETI</t>
  </si>
  <si>
    <t>PH</t>
  </si>
  <si>
    <t>ZAGREB</t>
  </si>
  <si>
    <t>ČAKOVEC</t>
  </si>
  <si>
    <t>RADOVANOVIĆ</t>
  </si>
  <si>
    <t>Vito</t>
  </si>
  <si>
    <t>BK MEDVEDGRAD-1998 Zagreb</t>
  </si>
  <si>
    <t>VOJVODIĆ</t>
  </si>
  <si>
    <t>Miran</t>
  </si>
  <si>
    <t>BK ZAGREB MAKSIMIR</t>
  </si>
  <si>
    <t>MATOVINA</t>
  </si>
  <si>
    <t>Lovro</t>
  </si>
  <si>
    <t>BK KOPRIVNICA</t>
  </si>
  <si>
    <t>Tin</t>
  </si>
  <si>
    <t>KVESIĆ</t>
  </si>
  <si>
    <t>Luka</t>
  </si>
  <si>
    <t>DIVIĆ</t>
  </si>
  <si>
    <t>Noa</t>
  </si>
  <si>
    <t>BK NOVSKA</t>
  </si>
  <si>
    <t>ŠURINA</t>
  </si>
  <si>
    <t>Marko</t>
  </si>
  <si>
    <t>MIŠLJAN</t>
  </si>
  <si>
    <t>KUJUNDŽIĆ</t>
  </si>
  <si>
    <t>Patrik</t>
  </si>
  <si>
    <t>PETI</t>
  </si>
  <si>
    <t>BK MEĐIMURJE Čakovec</t>
  </si>
  <si>
    <t>LADAVAC</t>
  </si>
  <si>
    <t>Jakov</t>
  </si>
  <si>
    <t>PLEŠE</t>
  </si>
  <si>
    <t>Sven</t>
  </si>
  <si>
    <t>PERŠE</t>
  </si>
  <si>
    <t>HABUŠ</t>
  </si>
  <si>
    <t>Viktor</t>
  </si>
  <si>
    <t>STOJAN</t>
  </si>
  <si>
    <t>UBK BJELOVAR</t>
  </si>
  <si>
    <t>RADOVIĆ</t>
  </si>
  <si>
    <t>Danijel</t>
  </si>
  <si>
    <t>ĐURKAS</t>
  </si>
  <si>
    <t>Edo</t>
  </si>
  <si>
    <t>MAJNARIĆ</t>
  </si>
  <si>
    <t>Juraj</t>
  </si>
  <si>
    <t>RAKOCI</t>
  </si>
  <si>
    <t>VRBANEC</t>
  </si>
  <si>
    <t>BK MARLEX Varaždin</t>
  </si>
  <si>
    <t>DOBRANIĆ</t>
  </si>
  <si>
    <t>Fran</t>
  </si>
  <si>
    <t>MLAĐE KADETKINJE</t>
  </si>
  <si>
    <t>VINDIŠ</t>
  </si>
  <si>
    <t>Rania</t>
  </si>
  <si>
    <t>BK FLEX Zagreb</t>
  </si>
  <si>
    <t>Dora</t>
  </si>
  <si>
    <t>ŠULC</t>
  </si>
  <si>
    <t>Sara</t>
  </si>
  <si>
    <t>KARAPANDŽA</t>
  </si>
  <si>
    <t>Jelena</t>
  </si>
  <si>
    <t>BELOBRAJDIĆ</t>
  </si>
  <si>
    <t>Iva</t>
  </si>
  <si>
    <t>PODVALEJ</t>
  </si>
  <si>
    <t>Ema</t>
  </si>
  <si>
    <t>ŠPEHAR</t>
  </si>
  <si>
    <t>Laura</t>
  </si>
  <si>
    <t>PRANIĆ</t>
  </si>
  <si>
    <t>Maja</t>
  </si>
  <si>
    <t>LESKOVAR</t>
  </si>
  <si>
    <t>Ana</t>
  </si>
  <si>
    <t>KUKLA</t>
  </si>
  <si>
    <t>Danna</t>
  </si>
  <si>
    <t>Mia</t>
  </si>
  <si>
    <t>KOMLJENOVIĆ</t>
  </si>
  <si>
    <t>Tessa</t>
  </si>
  <si>
    <t>REBESCO</t>
  </si>
  <si>
    <t>Tea</t>
  </si>
  <si>
    <t>AUŠPERGER</t>
  </si>
  <si>
    <t>Anja</t>
  </si>
  <si>
    <t>MILKOVIĆ</t>
  </si>
  <si>
    <t>Romea</t>
  </si>
  <si>
    <t>BK DUBROVNIK</t>
  </si>
  <si>
    <t>VULETIĆ</t>
  </si>
  <si>
    <t>Karla Iva</t>
  </si>
  <si>
    <t>TROPŠA</t>
  </si>
  <si>
    <t>Keti</t>
  </si>
  <si>
    <t>MLAĐI KADETI - parovi</t>
  </si>
  <si>
    <t>MLAĐE KADETKINJE - parovi</t>
  </si>
  <si>
    <t>MLAĐI KADETI - miksevi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</si>
</sst>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sz val="16"/>
      <name val="Arial"/>
      <family val="2"/>
      <charset val="238"/>
    </font>
    <font>
      <b/>
      <i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0" xfId="1" applyFont="1"/>
    <xf numFmtId="0" fontId="7" fillId="2" borderId="5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8" fillId="2" borderId="5" xfId="1" applyFont="1" applyFill="1" applyBorder="1" applyAlignment="1">
      <alignment horizontal="center" vertical="center" wrapText="1"/>
    </xf>
    <xf numFmtId="14" fontId="7" fillId="2" borderId="5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2">
    <cellStyle name="Normal 2" xfId="1" xr:uid="{3B5C1DF5-C332-43D6-9D8B-8E6FF58A1BDC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A311-3A9D-4E11-A6A0-ABDF8A0E1E6F}">
  <sheetPr codeName="Sheet9"/>
  <dimension ref="A1:N26"/>
  <sheetViews>
    <sheetView tabSelected="1" workbookViewId="0"/>
  </sheetViews>
  <sheetFormatPr defaultColWidth="8.88671875" defaultRowHeight="13.2" x14ac:dyDescent="0.25"/>
  <cols>
    <col min="1" max="1" width="4.33203125" style="1" customWidth="1"/>
    <col min="2" max="2" width="17.109375" style="1" customWidth="1"/>
    <col min="3" max="3" width="17" style="1" customWidth="1"/>
    <col min="4" max="8" width="14.33203125" style="2" customWidth="1"/>
    <col min="9" max="9" width="15.6640625" style="1" customWidth="1"/>
    <col min="10" max="10" width="30" style="1" customWidth="1"/>
    <col min="11" max="11" width="10.6640625" style="3" customWidth="1"/>
    <col min="12" max="12" width="9.88671875" style="1" customWidth="1"/>
    <col min="13" max="13" width="17.44140625" style="1" customWidth="1"/>
    <col min="14" max="14" width="15.6640625" style="1" customWidth="1"/>
    <col min="15" max="16384" width="8.88671875" style="1"/>
  </cols>
  <sheetData>
    <row r="1" spans="1:14" ht="15" customHeight="1" x14ac:dyDescent="0.25"/>
    <row r="2" spans="1:14" s="5" customFormat="1" ht="37.5" customHeight="1" x14ac:dyDescent="0.25">
      <c r="A2" s="14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6"/>
      <c r="L2" s="4"/>
      <c r="M2" s="4"/>
      <c r="N2" s="1"/>
    </row>
    <row r="3" spans="1:14" s="7" customFormat="1" ht="15" customHeight="1" x14ac:dyDescent="0.3">
      <c r="A3" s="17" t="s">
        <v>8</v>
      </c>
      <c r="B3" s="17"/>
      <c r="C3" s="17"/>
      <c r="D3" s="6" t="s">
        <v>9</v>
      </c>
      <c r="E3" s="6" t="s">
        <v>0</v>
      </c>
      <c r="F3" s="6" t="s">
        <v>1</v>
      </c>
      <c r="G3" s="6" t="s">
        <v>2</v>
      </c>
      <c r="H3" s="6" t="s">
        <v>3</v>
      </c>
      <c r="I3" s="19"/>
      <c r="J3" s="20"/>
      <c r="K3" s="21"/>
    </row>
    <row r="4" spans="1:14" s="7" customFormat="1" ht="15" customHeight="1" x14ac:dyDescent="0.3">
      <c r="A4" s="18"/>
      <c r="B4" s="18"/>
      <c r="C4" s="18"/>
      <c r="D4" s="8" t="s">
        <v>10</v>
      </c>
      <c r="E4" s="8" t="s">
        <v>11</v>
      </c>
      <c r="F4" s="8" t="s">
        <v>10</v>
      </c>
      <c r="G4" s="8" t="s">
        <v>11</v>
      </c>
      <c r="H4" s="8" t="s">
        <v>10</v>
      </c>
      <c r="I4" s="22"/>
      <c r="J4" s="23"/>
      <c r="K4" s="24"/>
    </row>
    <row r="5" spans="1:14" s="7" customFormat="1" ht="15" customHeight="1" x14ac:dyDescent="0.3">
      <c r="A5" s="18"/>
      <c r="B5" s="18"/>
      <c r="C5" s="18"/>
      <c r="D5" s="9">
        <v>43786</v>
      </c>
      <c r="E5" s="9">
        <v>43855</v>
      </c>
      <c r="F5" s="9">
        <v>44100</v>
      </c>
      <c r="G5" s="9">
        <v>44121</v>
      </c>
      <c r="H5" s="9">
        <v>44142</v>
      </c>
      <c r="I5" s="10" t="s">
        <v>4</v>
      </c>
      <c r="J5" s="10" t="s">
        <v>5</v>
      </c>
      <c r="K5" s="10" t="s">
        <v>6</v>
      </c>
    </row>
    <row r="6" spans="1:14" ht="15" customHeight="1" x14ac:dyDescent="0.25">
      <c r="A6" s="11">
        <v>1</v>
      </c>
      <c r="B6" s="12" t="s">
        <v>12</v>
      </c>
      <c r="C6" s="12" t="s">
        <v>13</v>
      </c>
      <c r="D6" s="13">
        <v>80</v>
      </c>
      <c r="E6" s="13">
        <v>100</v>
      </c>
      <c r="F6" s="13">
        <v>100</v>
      </c>
      <c r="G6" s="13">
        <v>100</v>
      </c>
      <c r="H6" s="13">
        <v>0</v>
      </c>
      <c r="I6" s="11">
        <f t="shared" ref="I6:I26" si="0">IF(SUM(D6:H6)=0,0,SUM(LARGE(D6:H6,1),LARGE(D6:H6,2),LARGE(D6:H6,3),LARGE(D6:H6,4)))</f>
        <v>380</v>
      </c>
      <c r="J6" s="13" t="s">
        <v>14</v>
      </c>
      <c r="K6" s="13">
        <v>2008</v>
      </c>
    </row>
    <row r="7" spans="1:14" ht="15" customHeight="1" x14ac:dyDescent="0.25">
      <c r="A7" s="11">
        <v>2</v>
      </c>
      <c r="B7" s="12" t="s">
        <v>15</v>
      </c>
      <c r="C7" s="12" t="s">
        <v>16</v>
      </c>
      <c r="D7" s="13">
        <v>0</v>
      </c>
      <c r="E7" s="13">
        <v>50</v>
      </c>
      <c r="F7" s="13">
        <v>70</v>
      </c>
      <c r="G7" s="13">
        <v>80</v>
      </c>
      <c r="H7" s="13">
        <v>100</v>
      </c>
      <c r="I7" s="11">
        <f t="shared" si="0"/>
        <v>300</v>
      </c>
      <c r="J7" s="13" t="s">
        <v>17</v>
      </c>
      <c r="K7" s="13">
        <v>2008</v>
      </c>
    </row>
    <row r="8" spans="1:14" ht="15" customHeight="1" x14ac:dyDescent="0.25">
      <c r="A8" s="11">
        <v>3</v>
      </c>
      <c r="B8" s="12" t="s">
        <v>18</v>
      </c>
      <c r="C8" s="12" t="s">
        <v>19</v>
      </c>
      <c r="D8" s="13">
        <v>35</v>
      </c>
      <c r="E8" s="13">
        <v>70</v>
      </c>
      <c r="F8" s="13">
        <v>80</v>
      </c>
      <c r="G8" s="13">
        <v>70</v>
      </c>
      <c r="H8" s="13">
        <v>70</v>
      </c>
      <c r="I8" s="11">
        <f t="shared" si="0"/>
        <v>290</v>
      </c>
      <c r="J8" s="13" t="s">
        <v>20</v>
      </c>
      <c r="K8" s="13">
        <v>2010</v>
      </c>
    </row>
    <row r="9" spans="1:14" ht="15" customHeight="1" x14ac:dyDescent="0.25">
      <c r="A9" s="11">
        <v>4</v>
      </c>
      <c r="B9" s="12" t="s">
        <v>32</v>
      </c>
      <c r="C9" s="12" t="s">
        <v>13</v>
      </c>
      <c r="D9" s="13">
        <v>50</v>
      </c>
      <c r="E9" s="13">
        <v>80</v>
      </c>
      <c r="F9" s="13">
        <v>0</v>
      </c>
      <c r="G9" s="13">
        <v>0</v>
      </c>
      <c r="H9" s="13">
        <v>80</v>
      </c>
      <c r="I9" s="11">
        <f t="shared" si="0"/>
        <v>210</v>
      </c>
      <c r="J9" s="13" t="s">
        <v>33</v>
      </c>
      <c r="K9" s="13">
        <v>2008</v>
      </c>
    </row>
    <row r="10" spans="1:14" ht="15" customHeight="1" x14ac:dyDescent="0.25">
      <c r="A10" s="11">
        <v>5</v>
      </c>
      <c r="B10" s="12" t="s">
        <v>12</v>
      </c>
      <c r="C10" s="12" t="s">
        <v>21</v>
      </c>
      <c r="D10" s="13">
        <v>0</v>
      </c>
      <c r="E10" s="13">
        <v>0</v>
      </c>
      <c r="F10" s="13">
        <v>50</v>
      </c>
      <c r="G10" s="13">
        <v>60</v>
      </c>
      <c r="H10" s="13">
        <v>60</v>
      </c>
      <c r="I10" s="11">
        <f t="shared" si="0"/>
        <v>170</v>
      </c>
      <c r="J10" s="13" t="s">
        <v>14</v>
      </c>
      <c r="K10" s="13">
        <v>2011</v>
      </c>
    </row>
    <row r="11" spans="1:14" ht="15" customHeight="1" x14ac:dyDescent="0.25">
      <c r="A11" s="11">
        <v>6</v>
      </c>
      <c r="B11" s="12" t="s">
        <v>39</v>
      </c>
      <c r="C11" s="12" t="s">
        <v>40</v>
      </c>
      <c r="D11" s="13">
        <v>0</v>
      </c>
      <c r="E11" s="13">
        <v>45</v>
      </c>
      <c r="F11" s="13">
        <v>60</v>
      </c>
      <c r="G11" s="13">
        <v>0</v>
      </c>
      <c r="H11" s="13">
        <v>35</v>
      </c>
      <c r="I11" s="11">
        <f t="shared" si="0"/>
        <v>140</v>
      </c>
      <c r="J11" s="13" t="s">
        <v>14</v>
      </c>
      <c r="K11" s="13">
        <v>2009</v>
      </c>
    </row>
    <row r="12" spans="1:14" ht="15" customHeight="1" x14ac:dyDescent="0.25">
      <c r="A12" s="11">
        <v>7</v>
      </c>
      <c r="B12" s="12" t="s">
        <v>34</v>
      </c>
      <c r="C12" s="12" t="s">
        <v>35</v>
      </c>
      <c r="D12" s="13">
        <v>0</v>
      </c>
      <c r="E12" s="13">
        <v>32</v>
      </c>
      <c r="F12" s="13">
        <v>45</v>
      </c>
      <c r="G12" s="13">
        <v>0</v>
      </c>
      <c r="H12" s="13">
        <v>50</v>
      </c>
      <c r="I12" s="11">
        <f t="shared" si="0"/>
        <v>127</v>
      </c>
      <c r="J12" s="13" t="s">
        <v>14</v>
      </c>
      <c r="K12" s="13">
        <v>2008</v>
      </c>
    </row>
    <row r="13" spans="1:14" ht="15" customHeight="1" x14ac:dyDescent="0.25">
      <c r="A13" s="11">
        <v>8</v>
      </c>
      <c r="B13" s="12" t="s">
        <v>27</v>
      </c>
      <c r="C13" s="12" t="s">
        <v>28</v>
      </c>
      <c r="D13" s="13">
        <v>0</v>
      </c>
      <c r="E13" s="13">
        <v>0</v>
      </c>
      <c r="F13" s="13">
        <v>38</v>
      </c>
      <c r="G13" s="13">
        <v>41</v>
      </c>
      <c r="H13" s="13">
        <v>38</v>
      </c>
      <c r="I13" s="11">
        <f t="shared" si="0"/>
        <v>117</v>
      </c>
      <c r="J13" s="13" t="s">
        <v>14</v>
      </c>
      <c r="K13" s="13">
        <v>2010</v>
      </c>
    </row>
    <row r="14" spans="1:14" ht="15" customHeight="1" x14ac:dyDescent="0.25">
      <c r="A14" s="11">
        <v>9</v>
      </c>
      <c r="B14" s="12" t="s">
        <v>38</v>
      </c>
      <c r="C14" s="12" t="s">
        <v>35</v>
      </c>
      <c r="D14" s="13">
        <v>0</v>
      </c>
      <c r="E14" s="13">
        <v>29</v>
      </c>
      <c r="F14" s="13">
        <v>35</v>
      </c>
      <c r="G14" s="13">
        <v>0</v>
      </c>
      <c r="H14" s="13">
        <v>41</v>
      </c>
      <c r="I14" s="11">
        <f t="shared" si="0"/>
        <v>105</v>
      </c>
      <c r="J14" s="13" t="s">
        <v>14</v>
      </c>
      <c r="K14" s="13">
        <v>2008</v>
      </c>
    </row>
    <row r="15" spans="1:14" ht="15" customHeight="1" x14ac:dyDescent="0.25">
      <c r="A15" s="11">
        <v>10</v>
      </c>
      <c r="B15" s="12" t="s">
        <v>36</v>
      </c>
      <c r="C15" s="12" t="s">
        <v>37</v>
      </c>
      <c r="D15" s="13">
        <v>0</v>
      </c>
      <c r="E15" s="13">
        <v>0</v>
      </c>
      <c r="F15" s="13">
        <v>41</v>
      </c>
      <c r="G15" s="13">
        <v>0</v>
      </c>
      <c r="H15" s="13">
        <v>45</v>
      </c>
      <c r="I15" s="11">
        <f t="shared" si="0"/>
        <v>86</v>
      </c>
      <c r="J15" s="13" t="s">
        <v>14</v>
      </c>
      <c r="K15" s="13">
        <v>2009</v>
      </c>
    </row>
    <row r="16" spans="1:14" ht="15" customHeight="1" x14ac:dyDescent="0.25">
      <c r="A16" s="11">
        <v>11</v>
      </c>
      <c r="B16" s="12" t="s">
        <v>22</v>
      </c>
      <c r="C16" s="12" t="s">
        <v>23</v>
      </c>
      <c r="D16" s="13">
        <v>0</v>
      </c>
      <c r="E16" s="13">
        <v>0</v>
      </c>
      <c r="F16" s="13">
        <v>0</v>
      </c>
      <c r="G16" s="13">
        <v>50</v>
      </c>
      <c r="H16" s="13">
        <v>29</v>
      </c>
      <c r="I16" s="11">
        <f t="shared" si="0"/>
        <v>79</v>
      </c>
      <c r="J16" s="13" t="s">
        <v>14</v>
      </c>
      <c r="K16" s="13">
        <v>2009</v>
      </c>
    </row>
    <row r="17" spans="1:11" ht="15" customHeight="1" x14ac:dyDescent="0.25">
      <c r="A17" s="11">
        <v>12</v>
      </c>
      <c r="B17" s="12" t="s">
        <v>45</v>
      </c>
      <c r="C17" s="12" t="s">
        <v>46</v>
      </c>
      <c r="D17" s="13">
        <v>0</v>
      </c>
      <c r="E17" s="13">
        <v>60</v>
      </c>
      <c r="F17" s="13">
        <v>0</v>
      </c>
      <c r="G17" s="13">
        <v>0</v>
      </c>
      <c r="H17" s="13">
        <v>0</v>
      </c>
      <c r="I17" s="11">
        <f t="shared" si="0"/>
        <v>60</v>
      </c>
      <c r="J17" s="13" t="s">
        <v>33</v>
      </c>
      <c r="K17" s="13">
        <v>2009</v>
      </c>
    </row>
    <row r="18" spans="1:11" ht="15" customHeight="1" x14ac:dyDescent="0.25">
      <c r="A18" s="11">
        <v>13</v>
      </c>
      <c r="B18" s="12" t="s">
        <v>24</v>
      </c>
      <c r="C18" s="12" t="s">
        <v>25</v>
      </c>
      <c r="D18" s="13">
        <v>0</v>
      </c>
      <c r="E18" s="13">
        <v>0</v>
      </c>
      <c r="F18" s="13">
        <v>0</v>
      </c>
      <c r="G18" s="13">
        <v>45</v>
      </c>
      <c r="H18" s="13">
        <v>0</v>
      </c>
      <c r="I18" s="11">
        <f t="shared" si="0"/>
        <v>45</v>
      </c>
      <c r="J18" s="13" t="s">
        <v>26</v>
      </c>
      <c r="K18" s="13">
        <v>2008</v>
      </c>
    </row>
    <row r="19" spans="1:11" ht="15" customHeight="1" x14ac:dyDescent="0.25">
      <c r="A19" s="11">
        <v>14</v>
      </c>
      <c r="B19" s="12" t="s">
        <v>47</v>
      </c>
      <c r="C19" s="12" t="s">
        <v>48</v>
      </c>
      <c r="D19" s="13">
        <v>0</v>
      </c>
      <c r="E19" s="13">
        <v>41</v>
      </c>
      <c r="F19" s="13">
        <v>0</v>
      </c>
      <c r="G19" s="13">
        <v>0</v>
      </c>
      <c r="H19" s="13">
        <v>0</v>
      </c>
      <c r="I19" s="11">
        <f t="shared" si="0"/>
        <v>41</v>
      </c>
      <c r="J19" s="13" t="s">
        <v>33</v>
      </c>
      <c r="K19" s="13">
        <v>2009</v>
      </c>
    </row>
    <row r="20" spans="1:11" ht="15" customHeight="1" x14ac:dyDescent="0.25">
      <c r="A20" s="11">
        <v>15</v>
      </c>
      <c r="B20" s="12" t="s">
        <v>29</v>
      </c>
      <c r="C20" s="12" t="s">
        <v>28</v>
      </c>
      <c r="D20" s="13">
        <v>0</v>
      </c>
      <c r="E20" s="13">
        <v>0</v>
      </c>
      <c r="F20" s="13">
        <v>0</v>
      </c>
      <c r="G20" s="13">
        <v>38</v>
      </c>
      <c r="H20" s="13">
        <v>0</v>
      </c>
      <c r="I20" s="11">
        <f t="shared" si="0"/>
        <v>38</v>
      </c>
      <c r="J20" s="13" t="s">
        <v>26</v>
      </c>
      <c r="K20" s="13">
        <v>2009</v>
      </c>
    </row>
    <row r="21" spans="1:11" ht="15" customHeight="1" x14ac:dyDescent="0.25">
      <c r="A21" s="11">
        <v>16</v>
      </c>
      <c r="B21" s="12" t="s">
        <v>49</v>
      </c>
      <c r="C21" s="12" t="s">
        <v>28</v>
      </c>
      <c r="D21" s="13">
        <v>0</v>
      </c>
      <c r="E21" s="13">
        <v>38</v>
      </c>
      <c r="F21" s="13">
        <v>0</v>
      </c>
      <c r="G21" s="13">
        <v>0</v>
      </c>
      <c r="H21" s="13">
        <v>0</v>
      </c>
      <c r="I21" s="11">
        <f t="shared" si="0"/>
        <v>38</v>
      </c>
      <c r="J21" s="13" t="s">
        <v>42</v>
      </c>
      <c r="K21" s="13">
        <v>2009</v>
      </c>
    </row>
    <row r="22" spans="1:11" ht="15" customHeight="1" x14ac:dyDescent="0.25">
      <c r="A22" s="11">
        <v>17</v>
      </c>
      <c r="B22" s="12" t="s">
        <v>30</v>
      </c>
      <c r="C22" s="12" t="s">
        <v>31</v>
      </c>
      <c r="D22" s="13">
        <v>0</v>
      </c>
      <c r="E22" s="13">
        <v>0</v>
      </c>
      <c r="F22" s="13">
        <v>0</v>
      </c>
      <c r="G22" s="13">
        <v>35</v>
      </c>
      <c r="H22" s="13">
        <v>0</v>
      </c>
      <c r="I22" s="11">
        <f t="shared" si="0"/>
        <v>35</v>
      </c>
      <c r="J22" s="13" t="s">
        <v>26</v>
      </c>
      <c r="K22" s="13">
        <v>2009</v>
      </c>
    </row>
    <row r="23" spans="1:11" ht="15" customHeight="1" x14ac:dyDescent="0.25">
      <c r="A23" s="11">
        <v>18</v>
      </c>
      <c r="B23" s="12" t="s">
        <v>50</v>
      </c>
      <c r="C23" s="12" t="s">
        <v>28</v>
      </c>
      <c r="D23" s="13">
        <v>0</v>
      </c>
      <c r="E23" s="13">
        <v>35</v>
      </c>
      <c r="F23" s="13">
        <v>0</v>
      </c>
      <c r="G23" s="13">
        <v>0</v>
      </c>
      <c r="H23" s="13">
        <v>0</v>
      </c>
      <c r="I23" s="11">
        <f t="shared" si="0"/>
        <v>35</v>
      </c>
      <c r="J23" s="13" t="s">
        <v>51</v>
      </c>
      <c r="K23" s="13">
        <v>2008</v>
      </c>
    </row>
    <row r="24" spans="1:11" ht="15" customHeight="1" x14ac:dyDescent="0.25">
      <c r="A24" s="11">
        <v>19</v>
      </c>
      <c r="B24" s="12" t="s">
        <v>41</v>
      </c>
      <c r="C24" s="12" t="s">
        <v>19</v>
      </c>
      <c r="D24" s="13">
        <v>0</v>
      </c>
      <c r="E24" s="13">
        <v>0</v>
      </c>
      <c r="F24" s="13">
        <v>0</v>
      </c>
      <c r="G24" s="13">
        <v>0</v>
      </c>
      <c r="H24" s="13">
        <v>32</v>
      </c>
      <c r="I24" s="11">
        <f t="shared" si="0"/>
        <v>32</v>
      </c>
      <c r="J24" s="13" t="s">
        <v>42</v>
      </c>
      <c r="K24" s="13">
        <v>2009</v>
      </c>
    </row>
    <row r="25" spans="1:11" ht="15" customHeight="1" x14ac:dyDescent="0.25">
      <c r="A25" s="11">
        <v>20</v>
      </c>
      <c r="B25" s="12" t="s">
        <v>43</v>
      </c>
      <c r="C25" s="12" t="s">
        <v>44</v>
      </c>
      <c r="D25" s="13">
        <v>0</v>
      </c>
      <c r="E25" s="13">
        <v>0</v>
      </c>
      <c r="F25" s="13">
        <v>0</v>
      </c>
      <c r="G25" s="13">
        <v>0</v>
      </c>
      <c r="H25" s="13">
        <v>27</v>
      </c>
      <c r="I25" s="11">
        <f t="shared" si="0"/>
        <v>27</v>
      </c>
      <c r="J25" s="13" t="s">
        <v>42</v>
      </c>
      <c r="K25" s="13">
        <v>2009</v>
      </c>
    </row>
    <row r="26" spans="1:11" ht="15" customHeight="1" x14ac:dyDescent="0.25">
      <c r="A26" s="11">
        <v>21</v>
      </c>
      <c r="B26" s="12" t="s">
        <v>52</v>
      </c>
      <c r="C26" s="12" t="s">
        <v>53</v>
      </c>
      <c r="D26" s="13">
        <v>0</v>
      </c>
      <c r="E26" s="13">
        <v>27</v>
      </c>
      <c r="F26" s="13">
        <v>0</v>
      </c>
      <c r="G26" s="13">
        <v>0</v>
      </c>
      <c r="H26" s="13">
        <v>0</v>
      </c>
      <c r="I26" s="11">
        <f t="shared" si="0"/>
        <v>27</v>
      </c>
      <c r="J26" s="13" t="s">
        <v>33</v>
      </c>
      <c r="K26" s="13">
        <v>2009</v>
      </c>
    </row>
  </sheetData>
  <sortState xmlns:xlrd2="http://schemas.microsoft.com/office/spreadsheetml/2017/richdata2" ref="B6:L26">
    <sortCondition descending="1" ref="I6"/>
    <sortCondition descending="1" ref="H6"/>
    <sortCondition descending="1" ref="G6"/>
  </sortState>
  <mergeCells count="3">
    <mergeCell ref="A2:K2"/>
    <mergeCell ref="A3:C5"/>
    <mergeCell ref="I3:K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6593-07BF-44B3-8158-8805EA8C4C88}">
  <sheetPr codeName="Sheet10"/>
  <dimension ref="A1:N23"/>
  <sheetViews>
    <sheetView workbookViewId="0"/>
  </sheetViews>
  <sheetFormatPr defaultColWidth="8.88671875" defaultRowHeight="13.2" x14ac:dyDescent="0.25"/>
  <cols>
    <col min="1" max="1" width="4.33203125" style="1" customWidth="1"/>
    <col min="2" max="2" width="17.109375" style="1" customWidth="1"/>
    <col min="3" max="3" width="17" style="1" customWidth="1"/>
    <col min="4" max="8" width="14.33203125" style="2" customWidth="1"/>
    <col min="9" max="9" width="15.6640625" style="1" customWidth="1"/>
    <col min="10" max="10" width="30" style="1" customWidth="1"/>
    <col min="11" max="11" width="10.6640625" style="3" customWidth="1"/>
    <col min="12" max="12" width="9.88671875" style="1" customWidth="1"/>
    <col min="13" max="13" width="17.44140625" style="1" customWidth="1"/>
    <col min="14" max="14" width="15.6640625" style="1" customWidth="1"/>
    <col min="15" max="16384" width="8.88671875" style="1"/>
  </cols>
  <sheetData>
    <row r="1" spans="1:14" ht="15" customHeight="1" x14ac:dyDescent="0.25"/>
    <row r="2" spans="1:14" s="5" customFormat="1" ht="37.5" customHeight="1" x14ac:dyDescent="0.25">
      <c r="A2" s="14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6"/>
      <c r="L2" s="4"/>
      <c r="M2" s="4"/>
      <c r="N2" s="1"/>
    </row>
    <row r="3" spans="1:14" s="7" customFormat="1" ht="15" customHeight="1" x14ac:dyDescent="0.3">
      <c r="A3" s="17" t="s">
        <v>54</v>
      </c>
      <c r="B3" s="17"/>
      <c r="C3" s="17"/>
      <c r="D3" s="6" t="s">
        <v>9</v>
      </c>
      <c r="E3" s="6" t="s">
        <v>0</v>
      </c>
      <c r="F3" s="6" t="s">
        <v>1</v>
      </c>
      <c r="G3" s="6" t="s">
        <v>2</v>
      </c>
      <c r="H3" s="6" t="s">
        <v>3</v>
      </c>
      <c r="I3" s="19"/>
      <c r="J3" s="20"/>
      <c r="K3" s="21"/>
    </row>
    <row r="4" spans="1:14" s="7" customFormat="1" ht="15" customHeight="1" x14ac:dyDescent="0.3">
      <c r="A4" s="18"/>
      <c r="B4" s="18"/>
      <c r="C4" s="18"/>
      <c r="D4" s="8" t="s">
        <v>10</v>
      </c>
      <c r="E4" s="8" t="s">
        <v>11</v>
      </c>
      <c r="F4" s="8" t="s">
        <v>10</v>
      </c>
      <c r="G4" s="8" t="s">
        <v>11</v>
      </c>
      <c r="H4" s="8" t="s">
        <v>10</v>
      </c>
      <c r="I4" s="22"/>
      <c r="J4" s="23"/>
      <c r="K4" s="24"/>
    </row>
    <row r="5" spans="1:14" s="7" customFormat="1" ht="15" customHeight="1" x14ac:dyDescent="0.3">
      <c r="A5" s="18"/>
      <c r="B5" s="18"/>
      <c r="C5" s="18"/>
      <c r="D5" s="9">
        <v>43786</v>
      </c>
      <c r="E5" s="9">
        <v>43855</v>
      </c>
      <c r="F5" s="9">
        <v>44100</v>
      </c>
      <c r="G5" s="9">
        <v>44121</v>
      </c>
      <c r="H5" s="9">
        <v>44142</v>
      </c>
      <c r="I5" s="10" t="s">
        <v>4</v>
      </c>
      <c r="J5" s="10" t="s">
        <v>5</v>
      </c>
      <c r="K5" s="10" t="s">
        <v>6</v>
      </c>
    </row>
    <row r="6" spans="1:14" ht="15" customHeight="1" x14ac:dyDescent="0.25">
      <c r="A6" s="11">
        <v>1</v>
      </c>
      <c r="B6" s="12" t="s">
        <v>55</v>
      </c>
      <c r="C6" s="12" t="s">
        <v>56</v>
      </c>
      <c r="D6" s="13">
        <v>0</v>
      </c>
      <c r="E6" s="13">
        <v>100</v>
      </c>
      <c r="F6" s="13">
        <v>80</v>
      </c>
      <c r="G6" s="13">
        <v>100</v>
      </c>
      <c r="H6" s="13">
        <v>100</v>
      </c>
      <c r="I6" s="11">
        <f t="shared" ref="I6:I23" si="0">IF(SUM(D6:H6)=0,0,SUM(LARGE(D6:H6,1),LARGE(D6:H6,2),LARGE(D6:H6,3),LARGE(D6:H6,4)))</f>
        <v>380</v>
      </c>
      <c r="J6" s="13" t="s">
        <v>57</v>
      </c>
      <c r="K6" s="13">
        <v>2009</v>
      </c>
    </row>
    <row r="7" spans="1:14" ht="15" customHeight="1" x14ac:dyDescent="0.25">
      <c r="A7" s="11">
        <v>2</v>
      </c>
      <c r="B7" s="12" t="s">
        <v>22</v>
      </c>
      <c r="C7" s="12" t="s">
        <v>58</v>
      </c>
      <c r="D7" s="13">
        <v>35</v>
      </c>
      <c r="E7" s="13">
        <v>80</v>
      </c>
      <c r="F7" s="13">
        <v>70</v>
      </c>
      <c r="G7" s="13">
        <v>80</v>
      </c>
      <c r="H7" s="13">
        <v>80</v>
      </c>
      <c r="I7" s="11">
        <f t="shared" si="0"/>
        <v>310</v>
      </c>
      <c r="J7" s="13" t="s">
        <v>14</v>
      </c>
      <c r="K7" s="13">
        <v>2008</v>
      </c>
    </row>
    <row r="8" spans="1:14" ht="15" customHeight="1" x14ac:dyDescent="0.25">
      <c r="A8" s="11">
        <v>3</v>
      </c>
      <c r="B8" s="12" t="s">
        <v>59</v>
      </c>
      <c r="C8" s="12" t="s">
        <v>60</v>
      </c>
      <c r="D8" s="13">
        <v>50</v>
      </c>
      <c r="E8" s="13">
        <v>0</v>
      </c>
      <c r="F8" s="13">
        <v>60</v>
      </c>
      <c r="G8" s="13">
        <v>70</v>
      </c>
      <c r="H8" s="13">
        <v>70</v>
      </c>
      <c r="I8" s="11">
        <f t="shared" si="0"/>
        <v>250</v>
      </c>
      <c r="J8" s="13" t="s">
        <v>14</v>
      </c>
      <c r="K8" s="13">
        <v>2008</v>
      </c>
    </row>
    <row r="9" spans="1:14" ht="15" customHeight="1" x14ac:dyDescent="0.25">
      <c r="A9" s="11">
        <v>4</v>
      </c>
      <c r="B9" s="12" t="s">
        <v>61</v>
      </c>
      <c r="C9" s="12" t="s">
        <v>62</v>
      </c>
      <c r="D9" s="13">
        <v>35</v>
      </c>
      <c r="E9" s="13">
        <v>60</v>
      </c>
      <c r="F9" s="13">
        <v>41</v>
      </c>
      <c r="G9" s="13">
        <v>60</v>
      </c>
      <c r="H9" s="13">
        <v>60</v>
      </c>
      <c r="I9" s="11">
        <f t="shared" si="0"/>
        <v>221</v>
      </c>
      <c r="J9" s="13" t="s">
        <v>14</v>
      </c>
      <c r="K9" s="13">
        <v>2008</v>
      </c>
    </row>
    <row r="10" spans="1:14" ht="15" customHeight="1" x14ac:dyDescent="0.25">
      <c r="A10" s="11">
        <v>5</v>
      </c>
      <c r="B10" s="12" t="s">
        <v>69</v>
      </c>
      <c r="C10" s="12" t="s">
        <v>72</v>
      </c>
      <c r="D10" s="13">
        <v>100</v>
      </c>
      <c r="E10" s="13">
        <v>0</v>
      </c>
      <c r="F10" s="13">
        <v>100</v>
      </c>
      <c r="G10" s="13">
        <v>0</v>
      </c>
      <c r="H10" s="13">
        <v>0</v>
      </c>
      <c r="I10" s="11">
        <f t="shared" si="0"/>
        <v>200</v>
      </c>
      <c r="J10" s="13" t="s">
        <v>14</v>
      </c>
      <c r="K10" s="13">
        <v>2008</v>
      </c>
    </row>
    <row r="11" spans="1:14" ht="15" customHeight="1" x14ac:dyDescent="0.25">
      <c r="A11" s="11">
        <v>6</v>
      </c>
      <c r="B11" s="12" t="s">
        <v>69</v>
      </c>
      <c r="C11" s="12" t="s">
        <v>70</v>
      </c>
      <c r="D11" s="13">
        <v>35</v>
      </c>
      <c r="E11" s="13">
        <v>0</v>
      </c>
      <c r="F11" s="13">
        <v>35</v>
      </c>
      <c r="G11" s="13">
        <v>38</v>
      </c>
      <c r="H11" s="13">
        <v>38</v>
      </c>
      <c r="I11" s="11">
        <f t="shared" si="0"/>
        <v>146</v>
      </c>
      <c r="J11" s="13" t="s">
        <v>14</v>
      </c>
      <c r="K11" s="13">
        <v>2010</v>
      </c>
    </row>
    <row r="12" spans="1:14" ht="15" customHeight="1" x14ac:dyDescent="0.25">
      <c r="A12" s="11">
        <v>7</v>
      </c>
      <c r="B12" s="12" t="s">
        <v>63</v>
      </c>
      <c r="C12" s="12" t="s">
        <v>64</v>
      </c>
      <c r="D12" s="13">
        <v>0</v>
      </c>
      <c r="E12" s="13">
        <v>0</v>
      </c>
      <c r="F12" s="13">
        <v>38</v>
      </c>
      <c r="G12" s="13">
        <v>50</v>
      </c>
      <c r="H12" s="13">
        <v>50</v>
      </c>
      <c r="I12" s="11">
        <f t="shared" si="0"/>
        <v>138</v>
      </c>
      <c r="J12" s="13" t="s">
        <v>14</v>
      </c>
      <c r="K12" s="13">
        <v>2009</v>
      </c>
    </row>
    <row r="13" spans="1:14" ht="15" customHeight="1" x14ac:dyDescent="0.25">
      <c r="A13" s="11">
        <v>8</v>
      </c>
      <c r="B13" s="12" t="s">
        <v>65</v>
      </c>
      <c r="C13" s="12" t="s">
        <v>66</v>
      </c>
      <c r="D13" s="13">
        <v>0</v>
      </c>
      <c r="E13" s="13">
        <v>35</v>
      </c>
      <c r="F13" s="13">
        <v>45</v>
      </c>
      <c r="G13" s="13">
        <v>45</v>
      </c>
      <c r="H13" s="13">
        <v>0</v>
      </c>
      <c r="I13" s="11">
        <f t="shared" si="0"/>
        <v>125</v>
      </c>
      <c r="J13" s="13" t="s">
        <v>17</v>
      </c>
      <c r="K13" s="13">
        <v>2009</v>
      </c>
    </row>
    <row r="14" spans="1:14" ht="15" customHeight="1" x14ac:dyDescent="0.25">
      <c r="A14" s="11">
        <v>9</v>
      </c>
      <c r="B14" s="12" t="s">
        <v>76</v>
      </c>
      <c r="C14" s="12" t="s">
        <v>77</v>
      </c>
      <c r="D14" s="13">
        <v>35</v>
      </c>
      <c r="E14" s="13">
        <v>41</v>
      </c>
      <c r="F14" s="13">
        <v>0</v>
      </c>
      <c r="G14" s="13">
        <v>0</v>
      </c>
      <c r="H14" s="13">
        <v>45</v>
      </c>
      <c r="I14" s="11">
        <f t="shared" si="0"/>
        <v>121</v>
      </c>
      <c r="J14" s="13" t="s">
        <v>42</v>
      </c>
      <c r="K14" s="13">
        <v>2008</v>
      </c>
    </row>
    <row r="15" spans="1:14" ht="15" customHeight="1" x14ac:dyDescent="0.25">
      <c r="A15" s="11">
        <v>10</v>
      </c>
      <c r="B15" s="12" t="s">
        <v>85</v>
      </c>
      <c r="C15" s="12" t="s">
        <v>86</v>
      </c>
      <c r="D15" s="13">
        <v>0</v>
      </c>
      <c r="E15" s="13">
        <v>70</v>
      </c>
      <c r="F15" s="13">
        <v>50</v>
      </c>
      <c r="G15" s="13">
        <v>0</v>
      </c>
      <c r="H15" s="13">
        <v>0</v>
      </c>
      <c r="I15" s="11">
        <f t="shared" si="0"/>
        <v>120</v>
      </c>
      <c r="J15" s="13" t="s">
        <v>84</v>
      </c>
      <c r="K15" s="13">
        <v>2008</v>
      </c>
    </row>
    <row r="16" spans="1:14" ht="15" customHeight="1" x14ac:dyDescent="0.25">
      <c r="A16" s="11">
        <v>11</v>
      </c>
      <c r="B16" s="12" t="s">
        <v>78</v>
      </c>
      <c r="C16" s="12" t="s">
        <v>79</v>
      </c>
      <c r="D16" s="13">
        <v>0</v>
      </c>
      <c r="E16" s="13">
        <v>45</v>
      </c>
      <c r="F16" s="13">
        <v>32</v>
      </c>
      <c r="G16" s="13">
        <v>0</v>
      </c>
      <c r="H16" s="13">
        <v>41</v>
      </c>
      <c r="I16" s="11">
        <f t="shared" si="0"/>
        <v>118</v>
      </c>
      <c r="J16" s="13" t="s">
        <v>14</v>
      </c>
      <c r="K16" s="13">
        <v>2010</v>
      </c>
    </row>
    <row r="17" spans="1:11" ht="15" customHeight="1" x14ac:dyDescent="0.25">
      <c r="A17" s="11">
        <v>12</v>
      </c>
      <c r="B17" s="12" t="s">
        <v>67</v>
      </c>
      <c r="C17" s="12" t="s">
        <v>68</v>
      </c>
      <c r="D17" s="13">
        <v>0</v>
      </c>
      <c r="E17" s="13">
        <v>32</v>
      </c>
      <c r="F17" s="13">
        <v>29</v>
      </c>
      <c r="G17" s="13">
        <v>41</v>
      </c>
      <c r="H17" s="13">
        <v>0</v>
      </c>
      <c r="I17" s="11">
        <f t="shared" si="0"/>
        <v>102</v>
      </c>
      <c r="J17" s="13" t="s">
        <v>17</v>
      </c>
      <c r="K17" s="13">
        <v>2009</v>
      </c>
    </row>
    <row r="18" spans="1:11" ht="15" customHeight="1" x14ac:dyDescent="0.25">
      <c r="A18" s="11">
        <v>13</v>
      </c>
      <c r="B18" s="12" t="s">
        <v>82</v>
      </c>
      <c r="C18" s="12" t="s">
        <v>83</v>
      </c>
      <c r="D18" s="13">
        <v>35</v>
      </c>
      <c r="E18" s="13">
        <v>50</v>
      </c>
      <c r="F18" s="13">
        <v>0</v>
      </c>
      <c r="G18" s="13">
        <v>0</v>
      </c>
      <c r="H18" s="13">
        <v>0</v>
      </c>
      <c r="I18" s="11">
        <f t="shared" si="0"/>
        <v>85</v>
      </c>
      <c r="J18" s="13" t="s">
        <v>84</v>
      </c>
      <c r="K18" s="13">
        <v>2008</v>
      </c>
    </row>
    <row r="19" spans="1:11" ht="15" customHeight="1" x14ac:dyDescent="0.25">
      <c r="A19" s="11">
        <v>14</v>
      </c>
      <c r="B19" s="12" t="s">
        <v>71</v>
      </c>
      <c r="C19" s="12" t="s">
        <v>72</v>
      </c>
      <c r="D19" s="13">
        <v>0</v>
      </c>
      <c r="E19" s="13">
        <v>38</v>
      </c>
      <c r="F19" s="13">
        <v>0</v>
      </c>
      <c r="G19" s="13">
        <v>35</v>
      </c>
      <c r="H19" s="13">
        <v>0</v>
      </c>
      <c r="I19" s="11">
        <f t="shared" si="0"/>
        <v>73</v>
      </c>
      <c r="J19" s="13" t="s">
        <v>33</v>
      </c>
      <c r="K19" s="13">
        <v>2008</v>
      </c>
    </row>
    <row r="20" spans="1:11" ht="15" customHeight="1" x14ac:dyDescent="0.25">
      <c r="A20" s="11">
        <v>15</v>
      </c>
      <c r="B20" s="12" t="s">
        <v>80</v>
      </c>
      <c r="C20" s="12" t="s">
        <v>81</v>
      </c>
      <c r="D20" s="13">
        <v>35</v>
      </c>
      <c r="E20" s="13">
        <v>0</v>
      </c>
      <c r="F20" s="13">
        <v>0</v>
      </c>
      <c r="G20" s="13">
        <v>0</v>
      </c>
      <c r="H20" s="13">
        <v>0</v>
      </c>
      <c r="I20" s="11">
        <f t="shared" si="0"/>
        <v>35</v>
      </c>
      <c r="J20" s="13" t="s">
        <v>42</v>
      </c>
      <c r="K20" s="13">
        <v>2009</v>
      </c>
    </row>
    <row r="21" spans="1:11" ht="15" customHeight="1" x14ac:dyDescent="0.25">
      <c r="A21" s="11">
        <v>16</v>
      </c>
      <c r="B21" s="12" t="s">
        <v>73</v>
      </c>
      <c r="C21" s="12" t="s">
        <v>74</v>
      </c>
      <c r="D21" s="13">
        <v>0</v>
      </c>
      <c r="E21" s="13">
        <v>0</v>
      </c>
      <c r="F21" s="13">
        <v>0</v>
      </c>
      <c r="G21" s="13">
        <v>32</v>
      </c>
      <c r="H21" s="13">
        <v>0</v>
      </c>
      <c r="I21" s="11">
        <f t="shared" si="0"/>
        <v>32</v>
      </c>
      <c r="J21" s="13" t="s">
        <v>26</v>
      </c>
      <c r="K21" s="13">
        <v>2009</v>
      </c>
    </row>
    <row r="22" spans="1:11" ht="15" customHeight="1" x14ac:dyDescent="0.25">
      <c r="A22" s="11">
        <v>17</v>
      </c>
      <c r="B22" s="12" t="s">
        <v>30</v>
      </c>
      <c r="C22" s="12" t="s">
        <v>75</v>
      </c>
      <c r="D22" s="13">
        <v>0</v>
      </c>
      <c r="E22" s="13">
        <v>0</v>
      </c>
      <c r="F22" s="13">
        <v>0</v>
      </c>
      <c r="G22" s="13">
        <v>29</v>
      </c>
      <c r="H22" s="13">
        <v>0</v>
      </c>
      <c r="I22" s="11">
        <f t="shared" si="0"/>
        <v>29</v>
      </c>
      <c r="J22" s="13" t="s">
        <v>26</v>
      </c>
      <c r="K22" s="13">
        <v>2009</v>
      </c>
    </row>
    <row r="23" spans="1:11" ht="15" customHeight="1" x14ac:dyDescent="0.25">
      <c r="A23" s="11">
        <v>18</v>
      </c>
      <c r="B23" s="12" t="s">
        <v>87</v>
      </c>
      <c r="C23" s="12" t="s">
        <v>88</v>
      </c>
      <c r="D23" s="13">
        <v>0</v>
      </c>
      <c r="E23" s="13">
        <v>29</v>
      </c>
      <c r="F23" s="13">
        <v>0</v>
      </c>
      <c r="G23" s="13">
        <v>0</v>
      </c>
      <c r="H23" s="13">
        <v>0</v>
      </c>
      <c r="I23" s="11">
        <f t="shared" si="0"/>
        <v>29</v>
      </c>
      <c r="J23" s="13" t="s">
        <v>33</v>
      </c>
      <c r="K23" s="13">
        <v>2008</v>
      </c>
    </row>
  </sheetData>
  <sortState xmlns:xlrd2="http://schemas.microsoft.com/office/spreadsheetml/2017/richdata2" ref="B6:L23">
    <sortCondition descending="1" ref="I6"/>
    <sortCondition descending="1" ref="H6"/>
    <sortCondition descending="1" ref="G6"/>
  </sortState>
  <mergeCells count="3">
    <mergeCell ref="A2:K2"/>
    <mergeCell ref="A3:C5"/>
    <mergeCell ref="I3:K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E6D9-BBF5-4711-BD12-22FD04118066}">
  <sheetPr codeName="Sheet6"/>
  <dimension ref="A1:L22"/>
  <sheetViews>
    <sheetView workbookViewId="0"/>
  </sheetViews>
  <sheetFormatPr defaultColWidth="8.88671875" defaultRowHeight="13.2" x14ac:dyDescent="0.25"/>
  <cols>
    <col min="1" max="1" width="4.33203125" style="1" customWidth="1"/>
    <col min="2" max="3" width="17.109375" style="1" customWidth="1"/>
    <col min="4" max="6" width="14.33203125" style="2" customWidth="1"/>
    <col min="7" max="7" width="15.6640625" style="1" customWidth="1"/>
    <col min="8" max="8" width="30" style="1" customWidth="1"/>
    <col min="9" max="9" width="10.6640625" style="3" customWidth="1"/>
    <col min="10" max="10" width="9.88671875" style="1" customWidth="1"/>
    <col min="11" max="11" width="17.44140625" style="1" customWidth="1"/>
    <col min="12" max="12" width="15.6640625" style="1" customWidth="1"/>
    <col min="13" max="16384" width="8.88671875" style="1"/>
  </cols>
  <sheetData>
    <row r="1" spans="1:12" ht="15" customHeight="1" x14ac:dyDescent="0.25"/>
    <row r="2" spans="1:12" s="5" customFormat="1" ht="37.5" customHeight="1" x14ac:dyDescent="0.25">
      <c r="A2" s="25" t="s">
        <v>7</v>
      </c>
      <c r="B2" s="25"/>
      <c r="C2" s="25"/>
      <c r="D2" s="25"/>
      <c r="E2" s="25"/>
      <c r="F2" s="25"/>
      <c r="G2" s="25"/>
      <c r="H2" s="25"/>
      <c r="I2" s="25"/>
      <c r="J2" s="4"/>
      <c r="K2" s="4"/>
      <c r="L2" s="1"/>
    </row>
    <row r="3" spans="1:12" s="7" customFormat="1" ht="15" customHeight="1" x14ac:dyDescent="0.3">
      <c r="A3" s="18" t="s">
        <v>89</v>
      </c>
      <c r="B3" s="18"/>
      <c r="C3" s="18"/>
      <c r="D3" s="6" t="s">
        <v>9</v>
      </c>
      <c r="E3" s="6" t="s">
        <v>0</v>
      </c>
      <c r="F3" s="6" t="s">
        <v>2</v>
      </c>
      <c r="G3" s="19"/>
      <c r="H3" s="20"/>
      <c r="I3" s="21"/>
    </row>
    <row r="4" spans="1:12" s="7" customFormat="1" ht="15" customHeight="1" x14ac:dyDescent="0.3">
      <c r="A4" s="18"/>
      <c r="B4" s="18"/>
      <c r="C4" s="18"/>
      <c r="D4" s="8" t="s">
        <v>10</v>
      </c>
      <c r="E4" s="8" t="s">
        <v>11</v>
      </c>
      <c r="F4" s="8" t="s">
        <v>11</v>
      </c>
      <c r="G4" s="22"/>
      <c r="H4" s="23"/>
      <c r="I4" s="24"/>
    </row>
    <row r="5" spans="1:12" s="7" customFormat="1" ht="15" customHeight="1" x14ac:dyDescent="0.3">
      <c r="A5" s="18"/>
      <c r="B5" s="18"/>
      <c r="C5" s="18"/>
      <c r="D5" s="9">
        <v>43786</v>
      </c>
      <c r="E5" s="9">
        <v>43855</v>
      </c>
      <c r="F5" s="9">
        <v>44121</v>
      </c>
      <c r="G5" s="10" t="s">
        <v>4</v>
      </c>
      <c r="H5" s="10" t="s">
        <v>5</v>
      </c>
      <c r="I5" s="10" t="s">
        <v>6</v>
      </c>
    </row>
    <row r="6" spans="1:12" ht="15" customHeight="1" x14ac:dyDescent="0.25">
      <c r="A6" s="11">
        <v>1</v>
      </c>
      <c r="B6" s="12" t="s">
        <v>18</v>
      </c>
      <c r="C6" s="12" t="s">
        <v>19</v>
      </c>
      <c r="D6" s="13">
        <v>80</v>
      </c>
      <c r="E6" s="13">
        <v>100</v>
      </c>
      <c r="F6" s="13">
        <v>100</v>
      </c>
      <c r="G6" s="11">
        <f t="shared" ref="G6:G22" si="0">IF(SUM(D6:F6)=0,0,SUM(LARGE(D6:F6,1),LARGE(D6:F6,2)))</f>
        <v>200</v>
      </c>
      <c r="H6" s="13" t="s">
        <v>20</v>
      </c>
      <c r="I6" s="13">
        <v>2010</v>
      </c>
    </row>
    <row r="7" spans="1:12" ht="15" customHeight="1" x14ac:dyDescent="0.25">
      <c r="A7" s="11">
        <v>2</v>
      </c>
      <c r="B7" s="12" t="s">
        <v>32</v>
      </c>
      <c r="C7" s="12" t="s">
        <v>13</v>
      </c>
      <c r="D7" s="13">
        <v>80</v>
      </c>
      <c r="E7" s="13">
        <v>100</v>
      </c>
      <c r="F7" s="13">
        <v>0</v>
      </c>
      <c r="G7" s="11">
        <f t="shared" si="0"/>
        <v>180</v>
      </c>
      <c r="H7" s="13" t="s">
        <v>33</v>
      </c>
      <c r="I7" s="13">
        <v>2008</v>
      </c>
    </row>
    <row r="8" spans="1:12" ht="15" customHeight="1" x14ac:dyDescent="0.25">
      <c r="A8" s="11">
        <v>3</v>
      </c>
      <c r="B8" s="12" t="s">
        <v>15</v>
      </c>
      <c r="C8" s="12" t="s">
        <v>16</v>
      </c>
      <c r="D8" s="13">
        <v>0</v>
      </c>
      <c r="E8" s="13">
        <v>60</v>
      </c>
      <c r="F8" s="13">
        <v>100</v>
      </c>
      <c r="G8" s="11">
        <f t="shared" si="0"/>
        <v>160</v>
      </c>
      <c r="H8" s="13" t="s">
        <v>17</v>
      </c>
      <c r="I8" s="13">
        <v>2008</v>
      </c>
    </row>
    <row r="9" spans="1:12" ht="15" customHeight="1" x14ac:dyDescent="0.25">
      <c r="A9" s="11">
        <v>4</v>
      </c>
      <c r="B9" s="12" t="s">
        <v>12</v>
      </c>
      <c r="C9" s="12" t="s">
        <v>13</v>
      </c>
      <c r="D9" s="13">
        <v>70</v>
      </c>
      <c r="E9" s="13">
        <v>80</v>
      </c>
      <c r="F9" s="13">
        <v>80</v>
      </c>
      <c r="G9" s="11">
        <f t="shared" si="0"/>
        <v>160</v>
      </c>
      <c r="H9" s="13" t="s">
        <v>14</v>
      </c>
      <c r="I9" s="13">
        <v>2008</v>
      </c>
    </row>
    <row r="10" spans="1:12" ht="15" customHeight="1" x14ac:dyDescent="0.25">
      <c r="A10" s="11">
        <v>5</v>
      </c>
      <c r="B10" s="12" t="s">
        <v>12</v>
      </c>
      <c r="C10" s="12" t="s">
        <v>21</v>
      </c>
      <c r="D10" s="13">
        <v>0</v>
      </c>
      <c r="E10" s="13">
        <v>0</v>
      </c>
      <c r="F10" s="13">
        <v>80</v>
      </c>
      <c r="G10" s="11">
        <f t="shared" si="0"/>
        <v>80</v>
      </c>
      <c r="H10" s="13" t="s">
        <v>14</v>
      </c>
      <c r="I10" s="13">
        <v>2011</v>
      </c>
    </row>
    <row r="11" spans="1:12" ht="15" customHeight="1" x14ac:dyDescent="0.25">
      <c r="A11" s="11">
        <v>6</v>
      </c>
      <c r="B11" s="12" t="s">
        <v>39</v>
      </c>
      <c r="C11" s="12" t="s">
        <v>40</v>
      </c>
      <c r="D11" s="13">
        <v>0</v>
      </c>
      <c r="E11" s="13">
        <v>80</v>
      </c>
      <c r="F11" s="13">
        <v>0</v>
      </c>
      <c r="G11" s="11">
        <f t="shared" si="0"/>
        <v>80</v>
      </c>
      <c r="H11" s="13" t="s">
        <v>14</v>
      </c>
      <c r="I11" s="13">
        <v>2009</v>
      </c>
    </row>
    <row r="12" spans="1:12" ht="15" customHeight="1" x14ac:dyDescent="0.25">
      <c r="A12" s="11">
        <v>7</v>
      </c>
      <c r="B12" s="12" t="s">
        <v>22</v>
      </c>
      <c r="C12" s="12" t="s">
        <v>23</v>
      </c>
      <c r="D12" s="13">
        <v>0</v>
      </c>
      <c r="E12" s="13">
        <v>0</v>
      </c>
      <c r="F12" s="13">
        <v>70</v>
      </c>
      <c r="G12" s="11">
        <f t="shared" si="0"/>
        <v>70</v>
      </c>
      <c r="H12" s="13" t="s">
        <v>14</v>
      </c>
      <c r="I12" s="13">
        <v>2009</v>
      </c>
    </row>
    <row r="13" spans="1:12" ht="15" customHeight="1" x14ac:dyDescent="0.25">
      <c r="A13" s="11">
        <v>7</v>
      </c>
      <c r="B13" s="12" t="s">
        <v>27</v>
      </c>
      <c r="C13" s="12" t="s">
        <v>28</v>
      </c>
      <c r="D13" s="13">
        <v>0</v>
      </c>
      <c r="E13" s="13">
        <v>0</v>
      </c>
      <c r="F13" s="13">
        <v>70</v>
      </c>
      <c r="G13" s="11">
        <f t="shared" si="0"/>
        <v>70</v>
      </c>
      <c r="H13" s="13" t="s">
        <v>14</v>
      </c>
      <c r="I13" s="13">
        <v>2010</v>
      </c>
    </row>
    <row r="14" spans="1:12" ht="15" customHeight="1" x14ac:dyDescent="0.25">
      <c r="A14" s="11">
        <v>9</v>
      </c>
      <c r="B14" s="12" t="s">
        <v>47</v>
      </c>
      <c r="C14" s="12" t="s">
        <v>48</v>
      </c>
      <c r="D14" s="13">
        <v>0</v>
      </c>
      <c r="E14" s="13">
        <v>70</v>
      </c>
      <c r="F14" s="13">
        <v>0</v>
      </c>
      <c r="G14" s="11">
        <f t="shared" si="0"/>
        <v>70</v>
      </c>
      <c r="H14" s="13" t="s">
        <v>33</v>
      </c>
      <c r="I14" s="13">
        <v>2009</v>
      </c>
    </row>
    <row r="15" spans="1:12" ht="15" customHeight="1" x14ac:dyDescent="0.25">
      <c r="A15" s="11">
        <v>9</v>
      </c>
      <c r="B15" s="12" t="s">
        <v>45</v>
      </c>
      <c r="C15" s="12" t="s">
        <v>46</v>
      </c>
      <c r="D15" s="13">
        <v>0</v>
      </c>
      <c r="E15" s="13">
        <v>70</v>
      </c>
      <c r="F15" s="13">
        <v>0</v>
      </c>
      <c r="G15" s="11">
        <f t="shared" si="0"/>
        <v>70</v>
      </c>
      <c r="H15" s="13" t="s">
        <v>33</v>
      </c>
      <c r="I15" s="13">
        <v>2009</v>
      </c>
    </row>
    <row r="16" spans="1:12" ht="15" customHeight="1" x14ac:dyDescent="0.25">
      <c r="A16" s="11">
        <v>11</v>
      </c>
      <c r="B16" s="12" t="s">
        <v>24</v>
      </c>
      <c r="C16" s="12" t="s">
        <v>25</v>
      </c>
      <c r="D16" s="13">
        <v>0</v>
      </c>
      <c r="E16" s="13">
        <v>0</v>
      </c>
      <c r="F16" s="13">
        <v>60</v>
      </c>
      <c r="G16" s="11">
        <f t="shared" si="0"/>
        <v>60</v>
      </c>
      <c r="H16" s="13" t="s">
        <v>26</v>
      </c>
      <c r="I16" s="13">
        <v>2008</v>
      </c>
    </row>
    <row r="17" spans="1:9" ht="15" customHeight="1" x14ac:dyDescent="0.25">
      <c r="A17" s="11">
        <v>11</v>
      </c>
      <c r="B17" s="12" t="s">
        <v>30</v>
      </c>
      <c r="C17" s="12" t="s">
        <v>31</v>
      </c>
      <c r="D17" s="13">
        <v>0</v>
      </c>
      <c r="E17" s="13">
        <v>0</v>
      </c>
      <c r="F17" s="13">
        <v>60</v>
      </c>
      <c r="G17" s="11">
        <f t="shared" si="0"/>
        <v>60</v>
      </c>
      <c r="H17" s="13" t="s">
        <v>26</v>
      </c>
      <c r="I17" s="13">
        <v>2009</v>
      </c>
    </row>
    <row r="18" spans="1:9" ht="15" customHeight="1" x14ac:dyDescent="0.25">
      <c r="A18" s="11">
        <v>13</v>
      </c>
      <c r="B18" s="12" t="s">
        <v>49</v>
      </c>
      <c r="C18" s="12" t="s">
        <v>28</v>
      </c>
      <c r="D18" s="13">
        <v>0</v>
      </c>
      <c r="E18" s="13">
        <v>60</v>
      </c>
      <c r="F18" s="13">
        <v>0</v>
      </c>
      <c r="G18" s="11">
        <f t="shared" si="0"/>
        <v>60</v>
      </c>
      <c r="H18" s="13" t="s">
        <v>42</v>
      </c>
      <c r="I18" s="13">
        <v>2009</v>
      </c>
    </row>
    <row r="19" spans="1:9" ht="15" customHeight="1" x14ac:dyDescent="0.25">
      <c r="A19" s="11">
        <v>14</v>
      </c>
      <c r="B19" s="12" t="s">
        <v>34</v>
      </c>
      <c r="C19" s="12" t="s">
        <v>35</v>
      </c>
      <c r="D19" s="13">
        <v>0</v>
      </c>
      <c r="E19" s="13">
        <v>50</v>
      </c>
      <c r="F19" s="13">
        <v>0</v>
      </c>
      <c r="G19" s="11">
        <f t="shared" si="0"/>
        <v>50</v>
      </c>
      <c r="H19" s="13" t="s">
        <v>14</v>
      </c>
      <c r="I19" s="13">
        <v>2008</v>
      </c>
    </row>
    <row r="20" spans="1:9" ht="15" customHeight="1" x14ac:dyDescent="0.25">
      <c r="A20" s="11">
        <v>14</v>
      </c>
      <c r="B20" s="12" t="s">
        <v>38</v>
      </c>
      <c r="C20" s="12" t="s">
        <v>35</v>
      </c>
      <c r="D20" s="13">
        <v>0</v>
      </c>
      <c r="E20" s="13">
        <v>50</v>
      </c>
      <c r="F20" s="13">
        <v>0</v>
      </c>
      <c r="G20" s="11">
        <f t="shared" si="0"/>
        <v>50</v>
      </c>
      <c r="H20" s="13" t="s">
        <v>14</v>
      </c>
      <c r="I20" s="13">
        <v>2008</v>
      </c>
    </row>
    <row r="21" spans="1:9" ht="15" customHeight="1" x14ac:dyDescent="0.25">
      <c r="A21" s="11">
        <v>16</v>
      </c>
      <c r="B21" s="12" t="s">
        <v>52</v>
      </c>
      <c r="C21" s="12" t="s">
        <v>53</v>
      </c>
      <c r="D21" s="13">
        <v>0</v>
      </c>
      <c r="E21" s="13">
        <v>45</v>
      </c>
      <c r="F21" s="13">
        <v>0</v>
      </c>
      <c r="G21" s="11">
        <f t="shared" si="0"/>
        <v>45</v>
      </c>
      <c r="H21" s="13" t="s">
        <v>33</v>
      </c>
      <c r="I21" s="13">
        <v>2009</v>
      </c>
    </row>
    <row r="22" spans="1:9" ht="15" customHeight="1" x14ac:dyDescent="0.25">
      <c r="A22" s="11">
        <v>16</v>
      </c>
      <c r="B22" s="12" t="s">
        <v>50</v>
      </c>
      <c r="C22" s="12" t="s">
        <v>28</v>
      </c>
      <c r="D22" s="13">
        <v>0</v>
      </c>
      <c r="E22" s="13">
        <v>45</v>
      </c>
      <c r="F22" s="13">
        <v>0</v>
      </c>
      <c r="G22" s="11">
        <f t="shared" si="0"/>
        <v>45</v>
      </c>
      <c r="H22" s="13" t="s">
        <v>51</v>
      </c>
      <c r="I22" s="13">
        <v>2008</v>
      </c>
    </row>
  </sheetData>
  <sortState xmlns:xlrd2="http://schemas.microsoft.com/office/spreadsheetml/2017/richdata2" ref="B6:J22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765ED-CDD3-4FB8-978D-46962192D3D1}">
  <sheetPr codeName="Sheet7"/>
  <dimension ref="A1:L23"/>
  <sheetViews>
    <sheetView workbookViewId="0"/>
  </sheetViews>
  <sheetFormatPr defaultColWidth="8.88671875" defaultRowHeight="13.2" x14ac:dyDescent="0.25"/>
  <cols>
    <col min="1" max="1" width="4.33203125" style="1" customWidth="1"/>
    <col min="2" max="3" width="17.109375" style="1" customWidth="1"/>
    <col min="4" max="6" width="14.33203125" style="2" customWidth="1"/>
    <col min="7" max="7" width="15.6640625" style="1" customWidth="1"/>
    <col min="8" max="8" width="30" style="1" customWidth="1"/>
    <col min="9" max="9" width="10.6640625" style="3" customWidth="1"/>
    <col min="10" max="10" width="9.88671875" style="1" customWidth="1"/>
    <col min="11" max="11" width="17.44140625" style="1" customWidth="1"/>
    <col min="12" max="12" width="15.6640625" style="1" customWidth="1"/>
    <col min="13" max="16384" width="8.88671875" style="1"/>
  </cols>
  <sheetData>
    <row r="1" spans="1:12" ht="15" customHeight="1" x14ac:dyDescent="0.25"/>
    <row r="2" spans="1:12" s="5" customFormat="1" ht="37.5" customHeight="1" x14ac:dyDescent="0.25">
      <c r="A2" s="25" t="s">
        <v>7</v>
      </c>
      <c r="B2" s="25"/>
      <c r="C2" s="25"/>
      <c r="D2" s="25"/>
      <c r="E2" s="25"/>
      <c r="F2" s="25"/>
      <c r="G2" s="25"/>
      <c r="H2" s="25"/>
      <c r="I2" s="25"/>
      <c r="J2" s="4"/>
      <c r="K2" s="4"/>
      <c r="L2" s="1"/>
    </row>
    <row r="3" spans="1:12" s="7" customFormat="1" ht="15" customHeight="1" x14ac:dyDescent="0.3">
      <c r="A3" s="18" t="s">
        <v>90</v>
      </c>
      <c r="B3" s="18"/>
      <c r="C3" s="18"/>
      <c r="D3" s="6" t="s">
        <v>9</v>
      </c>
      <c r="E3" s="6" t="s">
        <v>0</v>
      </c>
      <c r="F3" s="6" t="s">
        <v>2</v>
      </c>
      <c r="G3" s="19"/>
      <c r="H3" s="20"/>
      <c r="I3" s="21"/>
    </row>
    <row r="4" spans="1:12" s="7" customFormat="1" ht="15" customHeight="1" x14ac:dyDescent="0.3">
      <c r="A4" s="18"/>
      <c r="B4" s="18"/>
      <c r="C4" s="18"/>
      <c r="D4" s="8" t="s">
        <v>10</v>
      </c>
      <c r="E4" s="8" t="s">
        <v>11</v>
      </c>
      <c r="F4" s="8" t="s">
        <v>11</v>
      </c>
      <c r="G4" s="22"/>
      <c r="H4" s="23"/>
      <c r="I4" s="24"/>
    </row>
    <row r="5" spans="1:12" s="7" customFormat="1" ht="15" customHeight="1" x14ac:dyDescent="0.3">
      <c r="A5" s="18"/>
      <c r="B5" s="18"/>
      <c r="C5" s="18"/>
      <c r="D5" s="9">
        <v>43788</v>
      </c>
      <c r="E5" s="9">
        <v>43855</v>
      </c>
      <c r="F5" s="9">
        <v>44121</v>
      </c>
      <c r="G5" s="10" t="s">
        <v>4</v>
      </c>
      <c r="H5" s="10" t="s">
        <v>5</v>
      </c>
      <c r="I5" s="10" t="s">
        <v>6</v>
      </c>
    </row>
    <row r="6" spans="1:12" ht="15" customHeight="1" x14ac:dyDescent="0.25">
      <c r="A6" s="11">
        <v>1</v>
      </c>
      <c r="B6" s="12" t="s">
        <v>69</v>
      </c>
      <c r="C6" s="12" t="s">
        <v>72</v>
      </c>
      <c r="D6" s="13">
        <v>70</v>
      </c>
      <c r="E6" s="13">
        <v>100</v>
      </c>
      <c r="F6" s="13">
        <v>100</v>
      </c>
      <c r="G6" s="11">
        <f t="shared" ref="G6:G23" si="0">IF(SUM(D6:F6)=0,0,SUM(LARGE(D6:F6,1),LARGE(D6:F6,2)))</f>
        <v>200</v>
      </c>
      <c r="H6" s="13" t="s">
        <v>14</v>
      </c>
      <c r="I6" s="13">
        <v>2008</v>
      </c>
    </row>
    <row r="7" spans="1:12" ht="15" customHeight="1" x14ac:dyDescent="0.25">
      <c r="A7" s="11">
        <v>2</v>
      </c>
      <c r="B7" s="12" t="s">
        <v>22</v>
      </c>
      <c r="C7" s="12" t="s">
        <v>58</v>
      </c>
      <c r="D7" s="13">
        <v>70</v>
      </c>
      <c r="E7" s="13">
        <v>100</v>
      </c>
      <c r="F7" s="13">
        <v>80</v>
      </c>
      <c r="G7" s="11">
        <f t="shared" si="0"/>
        <v>180</v>
      </c>
      <c r="H7" s="13" t="s">
        <v>14</v>
      </c>
      <c r="I7" s="13">
        <v>2008</v>
      </c>
    </row>
    <row r="8" spans="1:12" ht="15" customHeight="1" x14ac:dyDescent="0.25">
      <c r="A8" s="11">
        <v>3</v>
      </c>
      <c r="B8" s="12" t="s">
        <v>69</v>
      </c>
      <c r="C8" s="12" t="s">
        <v>70</v>
      </c>
      <c r="D8" s="13">
        <v>50</v>
      </c>
      <c r="E8" s="13">
        <v>0</v>
      </c>
      <c r="F8" s="13">
        <v>100</v>
      </c>
      <c r="G8" s="11">
        <f t="shared" si="0"/>
        <v>150</v>
      </c>
      <c r="H8" s="13" t="s">
        <v>14</v>
      </c>
      <c r="I8" s="13">
        <v>2010</v>
      </c>
    </row>
    <row r="9" spans="1:12" ht="15" customHeight="1" x14ac:dyDescent="0.25">
      <c r="A9" s="11">
        <v>4</v>
      </c>
      <c r="B9" s="12" t="s">
        <v>55</v>
      </c>
      <c r="C9" s="12" t="s">
        <v>56</v>
      </c>
      <c r="D9" s="13">
        <v>0</v>
      </c>
      <c r="E9" s="13">
        <v>80</v>
      </c>
      <c r="F9" s="13">
        <v>70</v>
      </c>
      <c r="G9" s="11">
        <f t="shared" si="0"/>
        <v>150</v>
      </c>
      <c r="H9" s="13" t="s">
        <v>57</v>
      </c>
      <c r="I9" s="13">
        <v>2009</v>
      </c>
    </row>
    <row r="10" spans="1:12" ht="15" customHeight="1" x14ac:dyDescent="0.25">
      <c r="A10" s="11">
        <v>5</v>
      </c>
      <c r="B10" s="12" t="s">
        <v>59</v>
      </c>
      <c r="C10" s="12" t="s">
        <v>60</v>
      </c>
      <c r="D10" s="13">
        <v>50</v>
      </c>
      <c r="E10" s="13">
        <v>0</v>
      </c>
      <c r="F10" s="13">
        <v>80</v>
      </c>
      <c r="G10" s="11">
        <f t="shared" si="0"/>
        <v>130</v>
      </c>
      <c r="H10" s="13" t="s">
        <v>14</v>
      </c>
      <c r="I10" s="13">
        <v>2008</v>
      </c>
    </row>
    <row r="11" spans="1:12" ht="15" customHeight="1" x14ac:dyDescent="0.25">
      <c r="A11" s="11">
        <v>6</v>
      </c>
      <c r="B11" s="12" t="s">
        <v>76</v>
      </c>
      <c r="C11" s="12" t="s">
        <v>77</v>
      </c>
      <c r="D11" s="13">
        <v>50</v>
      </c>
      <c r="E11" s="13">
        <v>80</v>
      </c>
      <c r="F11" s="13">
        <v>0</v>
      </c>
      <c r="G11" s="11">
        <f t="shared" si="0"/>
        <v>130</v>
      </c>
      <c r="H11" s="13" t="s">
        <v>42</v>
      </c>
      <c r="I11" s="13">
        <v>2008</v>
      </c>
    </row>
    <row r="12" spans="1:12" ht="15" customHeight="1" x14ac:dyDescent="0.25">
      <c r="A12" s="11">
        <v>7</v>
      </c>
      <c r="B12" s="12" t="s">
        <v>65</v>
      </c>
      <c r="C12" s="12" t="s">
        <v>66</v>
      </c>
      <c r="D12" s="13">
        <v>0</v>
      </c>
      <c r="E12" s="13">
        <v>50</v>
      </c>
      <c r="F12" s="13">
        <v>70</v>
      </c>
      <c r="G12" s="11">
        <f t="shared" si="0"/>
        <v>120</v>
      </c>
      <c r="H12" s="13" t="s">
        <v>17</v>
      </c>
      <c r="I12" s="13">
        <v>2009</v>
      </c>
    </row>
    <row r="13" spans="1:12" ht="15" customHeight="1" x14ac:dyDescent="0.25">
      <c r="A13" s="11">
        <v>8</v>
      </c>
      <c r="B13" s="12" t="s">
        <v>82</v>
      </c>
      <c r="C13" s="12" t="s">
        <v>83</v>
      </c>
      <c r="D13" s="13">
        <v>50</v>
      </c>
      <c r="E13" s="13">
        <v>70</v>
      </c>
      <c r="F13" s="13">
        <v>0</v>
      </c>
      <c r="G13" s="11">
        <f t="shared" si="0"/>
        <v>120</v>
      </c>
      <c r="H13" s="13" t="s">
        <v>84</v>
      </c>
      <c r="I13" s="13">
        <v>2008</v>
      </c>
    </row>
    <row r="14" spans="1:12" ht="15" customHeight="1" x14ac:dyDescent="0.25">
      <c r="A14" s="11">
        <v>9</v>
      </c>
      <c r="B14" s="12" t="s">
        <v>67</v>
      </c>
      <c r="C14" s="12" t="s">
        <v>68</v>
      </c>
      <c r="D14" s="13">
        <v>0</v>
      </c>
      <c r="E14" s="13">
        <v>50</v>
      </c>
      <c r="F14" s="13">
        <v>60</v>
      </c>
      <c r="G14" s="11">
        <f t="shared" si="0"/>
        <v>110</v>
      </c>
      <c r="H14" s="13" t="s">
        <v>17</v>
      </c>
      <c r="I14" s="13">
        <v>2009</v>
      </c>
    </row>
    <row r="15" spans="1:12" ht="15" customHeight="1" x14ac:dyDescent="0.25">
      <c r="A15" s="11">
        <v>10</v>
      </c>
      <c r="B15" s="12" t="s">
        <v>61</v>
      </c>
      <c r="C15" s="12" t="s">
        <v>62</v>
      </c>
      <c r="D15" s="13">
        <v>50</v>
      </c>
      <c r="E15" s="13">
        <v>60</v>
      </c>
      <c r="F15" s="13">
        <v>50</v>
      </c>
      <c r="G15" s="11">
        <f t="shared" si="0"/>
        <v>110</v>
      </c>
      <c r="H15" s="13" t="s">
        <v>14</v>
      </c>
      <c r="I15" s="13">
        <v>2008</v>
      </c>
    </row>
    <row r="16" spans="1:12" ht="15" customHeight="1" x14ac:dyDescent="0.25">
      <c r="A16" s="11">
        <v>11</v>
      </c>
      <c r="B16" s="12" t="s">
        <v>71</v>
      </c>
      <c r="C16" s="12" t="s">
        <v>72</v>
      </c>
      <c r="D16" s="13">
        <v>0</v>
      </c>
      <c r="E16" s="13">
        <v>45</v>
      </c>
      <c r="F16" s="13">
        <v>60</v>
      </c>
      <c r="G16" s="11">
        <f t="shared" si="0"/>
        <v>105</v>
      </c>
      <c r="H16" s="13" t="s">
        <v>33</v>
      </c>
      <c r="I16" s="13">
        <v>2008</v>
      </c>
    </row>
    <row r="17" spans="1:9" ht="15" customHeight="1" x14ac:dyDescent="0.25">
      <c r="A17" s="11">
        <v>12</v>
      </c>
      <c r="B17" s="12" t="s">
        <v>85</v>
      </c>
      <c r="C17" s="12" t="s">
        <v>86</v>
      </c>
      <c r="D17" s="13">
        <v>0</v>
      </c>
      <c r="E17" s="13">
        <v>70</v>
      </c>
      <c r="F17" s="13">
        <v>0</v>
      </c>
      <c r="G17" s="11">
        <f t="shared" si="0"/>
        <v>70</v>
      </c>
      <c r="H17" s="13" t="s">
        <v>84</v>
      </c>
      <c r="I17" s="13">
        <v>2008</v>
      </c>
    </row>
    <row r="18" spans="1:9" ht="15" customHeight="1" x14ac:dyDescent="0.25">
      <c r="A18" s="11">
        <v>13</v>
      </c>
      <c r="B18" s="12" t="s">
        <v>78</v>
      </c>
      <c r="C18" s="12" t="s">
        <v>79</v>
      </c>
      <c r="D18" s="13">
        <v>0</v>
      </c>
      <c r="E18" s="13">
        <v>60</v>
      </c>
      <c r="F18" s="13">
        <v>0</v>
      </c>
      <c r="G18" s="11">
        <f t="shared" si="0"/>
        <v>60</v>
      </c>
      <c r="H18" s="13" t="s">
        <v>14</v>
      </c>
      <c r="I18" s="13">
        <v>2010</v>
      </c>
    </row>
    <row r="19" spans="1:9" ht="15" customHeight="1" x14ac:dyDescent="0.25">
      <c r="A19" s="11">
        <v>14</v>
      </c>
      <c r="B19" s="12" t="s">
        <v>63</v>
      </c>
      <c r="C19" s="12" t="s">
        <v>64</v>
      </c>
      <c r="D19" s="13">
        <v>0</v>
      </c>
      <c r="E19" s="13">
        <v>0</v>
      </c>
      <c r="F19" s="13">
        <v>50</v>
      </c>
      <c r="G19" s="11">
        <f t="shared" si="0"/>
        <v>50</v>
      </c>
      <c r="H19" s="13" t="s">
        <v>14</v>
      </c>
      <c r="I19" s="13">
        <v>2009</v>
      </c>
    </row>
    <row r="20" spans="1:9" ht="15" customHeight="1" x14ac:dyDescent="0.25">
      <c r="A20" s="11">
        <v>15</v>
      </c>
      <c r="B20" s="12" t="s">
        <v>80</v>
      </c>
      <c r="C20" s="12" t="s">
        <v>81</v>
      </c>
      <c r="D20" s="13">
        <v>50</v>
      </c>
      <c r="E20" s="13">
        <v>0</v>
      </c>
      <c r="F20" s="13">
        <v>0</v>
      </c>
      <c r="G20" s="11">
        <f t="shared" si="0"/>
        <v>50</v>
      </c>
      <c r="H20" s="13" t="s">
        <v>42</v>
      </c>
      <c r="I20" s="13">
        <v>2009</v>
      </c>
    </row>
    <row r="21" spans="1:9" ht="15" customHeight="1" x14ac:dyDescent="0.25">
      <c r="A21" s="11">
        <v>16</v>
      </c>
      <c r="B21" s="12" t="s">
        <v>30</v>
      </c>
      <c r="C21" s="12" t="s">
        <v>75</v>
      </c>
      <c r="D21" s="13">
        <v>0</v>
      </c>
      <c r="E21" s="13">
        <v>0</v>
      </c>
      <c r="F21" s="13">
        <v>45</v>
      </c>
      <c r="G21" s="11">
        <f t="shared" si="0"/>
        <v>45</v>
      </c>
      <c r="H21" s="13" t="s">
        <v>26</v>
      </c>
      <c r="I21" s="13">
        <v>2009</v>
      </c>
    </row>
    <row r="22" spans="1:9" ht="15" customHeight="1" x14ac:dyDescent="0.25">
      <c r="A22" s="11">
        <v>16</v>
      </c>
      <c r="B22" s="12" t="s">
        <v>73</v>
      </c>
      <c r="C22" s="12" t="s">
        <v>74</v>
      </c>
      <c r="D22" s="13">
        <v>0</v>
      </c>
      <c r="E22" s="13">
        <v>0</v>
      </c>
      <c r="F22" s="13">
        <v>45</v>
      </c>
      <c r="G22" s="11">
        <f t="shared" si="0"/>
        <v>45</v>
      </c>
      <c r="H22" s="13" t="s">
        <v>26</v>
      </c>
      <c r="I22" s="13">
        <v>2009</v>
      </c>
    </row>
    <row r="23" spans="1:9" ht="15" customHeight="1" x14ac:dyDescent="0.25">
      <c r="A23" s="11">
        <v>18</v>
      </c>
      <c r="B23" s="12" t="s">
        <v>87</v>
      </c>
      <c r="C23" s="12" t="s">
        <v>88</v>
      </c>
      <c r="D23" s="13">
        <v>0</v>
      </c>
      <c r="E23" s="13">
        <v>45</v>
      </c>
      <c r="F23" s="13">
        <v>0</v>
      </c>
      <c r="G23" s="11">
        <f t="shared" si="0"/>
        <v>45</v>
      </c>
      <c r="H23" s="13" t="s">
        <v>33</v>
      </c>
      <c r="I23" s="13">
        <v>2008</v>
      </c>
    </row>
  </sheetData>
  <sortState xmlns:xlrd2="http://schemas.microsoft.com/office/spreadsheetml/2017/richdata2" ref="B6:J23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BE393-B6B0-490C-B5AE-37D653E119B5}">
  <sheetPr codeName="Sheet8"/>
  <dimension ref="A1:L26"/>
  <sheetViews>
    <sheetView workbookViewId="0"/>
  </sheetViews>
  <sheetFormatPr defaultColWidth="8.88671875" defaultRowHeight="13.2" x14ac:dyDescent="0.25"/>
  <cols>
    <col min="1" max="1" width="4.33203125" style="1" customWidth="1"/>
    <col min="2" max="3" width="17.109375" style="1" customWidth="1"/>
    <col min="4" max="6" width="14.33203125" style="2" customWidth="1"/>
    <col min="7" max="7" width="15.6640625" style="1" customWidth="1"/>
    <col min="8" max="8" width="30" style="1" customWidth="1"/>
    <col min="9" max="9" width="10.6640625" style="3" customWidth="1"/>
    <col min="10" max="10" width="9.88671875" style="1" customWidth="1"/>
    <col min="11" max="11" width="17.44140625" style="1" customWidth="1"/>
    <col min="12" max="12" width="15.6640625" style="1" customWidth="1"/>
    <col min="13" max="16384" width="8.88671875" style="1"/>
  </cols>
  <sheetData>
    <row r="1" spans="1:12" ht="15" customHeight="1" x14ac:dyDescent="0.25"/>
    <row r="2" spans="1:12" s="5" customFormat="1" ht="37.5" customHeight="1" x14ac:dyDescent="0.25">
      <c r="A2" s="25" t="s">
        <v>7</v>
      </c>
      <c r="B2" s="25"/>
      <c r="C2" s="25"/>
      <c r="D2" s="25"/>
      <c r="E2" s="25"/>
      <c r="F2" s="25"/>
      <c r="G2" s="25"/>
      <c r="H2" s="25"/>
      <c r="I2" s="25"/>
      <c r="J2" s="4"/>
      <c r="K2" s="4"/>
      <c r="L2" s="1"/>
    </row>
    <row r="3" spans="1:12" s="7" customFormat="1" ht="15" customHeight="1" x14ac:dyDescent="0.3">
      <c r="A3" s="18" t="s">
        <v>91</v>
      </c>
      <c r="B3" s="18"/>
      <c r="C3" s="18"/>
      <c r="D3" s="6" t="s">
        <v>9</v>
      </c>
      <c r="E3" s="6" t="s">
        <v>1</v>
      </c>
      <c r="F3" s="6" t="s">
        <v>3</v>
      </c>
      <c r="G3" s="19"/>
      <c r="H3" s="20"/>
      <c r="I3" s="21"/>
    </row>
    <row r="4" spans="1:12" s="7" customFormat="1" ht="15" customHeight="1" x14ac:dyDescent="0.3">
      <c r="A4" s="18"/>
      <c r="B4" s="18"/>
      <c r="C4" s="18"/>
      <c r="D4" s="8" t="s">
        <v>10</v>
      </c>
      <c r="E4" s="8" t="s">
        <v>10</v>
      </c>
      <c r="F4" s="8" t="s">
        <v>10</v>
      </c>
      <c r="G4" s="22"/>
      <c r="H4" s="23"/>
      <c r="I4" s="24"/>
    </row>
    <row r="5" spans="1:12" s="7" customFormat="1" ht="15" customHeight="1" x14ac:dyDescent="0.3">
      <c r="A5" s="18"/>
      <c r="B5" s="18"/>
      <c r="C5" s="18"/>
      <c r="D5" s="9">
        <v>43786</v>
      </c>
      <c r="E5" s="9">
        <v>44100</v>
      </c>
      <c r="F5" s="9">
        <v>44142</v>
      </c>
      <c r="G5" s="10" t="s">
        <v>4</v>
      </c>
      <c r="H5" s="10" t="s">
        <v>5</v>
      </c>
      <c r="I5" s="10" t="s">
        <v>6</v>
      </c>
    </row>
    <row r="6" spans="1:12" ht="15" customHeight="1" x14ac:dyDescent="0.25">
      <c r="A6" s="11">
        <v>1</v>
      </c>
      <c r="B6" s="12" t="s">
        <v>12</v>
      </c>
      <c r="C6" s="12" t="s">
        <v>13</v>
      </c>
      <c r="D6" s="13">
        <v>100</v>
      </c>
      <c r="E6" s="13">
        <v>0</v>
      </c>
      <c r="F6" s="13">
        <v>100</v>
      </c>
      <c r="G6" s="11">
        <f t="shared" ref="G6:G26" si="0">IF(SUM(D6:F6)=0,0,SUM(LARGE(D6:F6,1),LARGE(D6:F6,2)))</f>
        <v>200</v>
      </c>
      <c r="H6" s="13" t="s">
        <v>14</v>
      </c>
      <c r="I6" s="13">
        <v>2008</v>
      </c>
    </row>
    <row r="7" spans="1:12" ht="15" customHeight="1" x14ac:dyDescent="0.25">
      <c r="A7" s="11">
        <v>2</v>
      </c>
      <c r="B7" s="12" t="s">
        <v>18</v>
      </c>
      <c r="C7" s="12" t="s">
        <v>19</v>
      </c>
      <c r="D7" s="13">
        <v>70</v>
      </c>
      <c r="E7" s="13">
        <v>100</v>
      </c>
      <c r="F7" s="13">
        <v>80</v>
      </c>
      <c r="G7" s="11">
        <f t="shared" si="0"/>
        <v>180</v>
      </c>
      <c r="H7" s="13" t="s">
        <v>20</v>
      </c>
      <c r="I7" s="13">
        <v>2010</v>
      </c>
    </row>
    <row r="8" spans="1:12" ht="15" customHeight="1" x14ac:dyDescent="0.25">
      <c r="A8" s="11">
        <v>3</v>
      </c>
      <c r="B8" s="12" t="s">
        <v>55</v>
      </c>
      <c r="C8" s="12" t="s">
        <v>56</v>
      </c>
      <c r="D8" s="13">
        <v>0</v>
      </c>
      <c r="E8" s="13">
        <v>100</v>
      </c>
      <c r="F8" s="13">
        <v>80</v>
      </c>
      <c r="G8" s="11">
        <f t="shared" si="0"/>
        <v>180</v>
      </c>
      <c r="H8" s="13" t="s">
        <v>57</v>
      </c>
      <c r="I8" s="13">
        <v>2009</v>
      </c>
    </row>
    <row r="9" spans="1:12" ht="15" customHeight="1" x14ac:dyDescent="0.25">
      <c r="A9" s="11">
        <v>4</v>
      </c>
      <c r="B9" s="12" t="s">
        <v>39</v>
      </c>
      <c r="C9" s="12" t="s">
        <v>40</v>
      </c>
      <c r="D9" s="13">
        <v>0</v>
      </c>
      <c r="E9" s="13">
        <v>80</v>
      </c>
      <c r="F9" s="13">
        <v>60</v>
      </c>
      <c r="G9" s="11">
        <f t="shared" si="0"/>
        <v>140</v>
      </c>
      <c r="H9" s="13" t="s">
        <v>14</v>
      </c>
      <c r="I9" s="13">
        <v>2009</v>
      </c>
    </row>
    <row r="10" spans="1:12" ht="15" customHeight="1" x14ac:dyDescent="0.25">
      <c r="A10" s="11">
        <v>4</v>
      </c>
      <c r="B10" s="12" t="s">
        <v>69</v>
      </c>
      <c r="C10" s="12" t="s">
        <v>70</v>
      </c>
      <c r="D10" s="13">
        <v>0</v>
      </c>
      <c r="E10" s="13">
        <v>80</v>
      </c>
      <c r="F10" s="13">
        <v>60</v>
      </c>
      <c r="G10" s="11">
        <f t="shared" si="0"/>
        <v>140</v>
      </c>
      <c r="H10" s="13" t="s">
        <v>14</v>
      </c>
      <c r="I10" s="13">
        <v>2010</v>
      </c>
    </row>
    <row r="11" spans="1:12" ht="15" customHeight="1" x14ac:dyDescent="0.25">
      <c r="A11" s="11">
        <v>6</v>
      </c>
      <c r="B11" s="12" t="s">
        <v>63</v>
      </c>
      <c r="C11" s="12" t="s">
        <v>64</v>
      </c>
      <c r="D11" s="13">
        <v>0</v>
      </c>
      <c r="E11" s="13">
        <v>70</v>
      </c>
      <c r="F11" s="13">
        <v>41</v>
      </c>
      <c r="G11" s="11">
        <f t="shared" si="0"/>
        <v>111</v>
      </c>
      <c r="H11" s="13" t="s">
        <v>14</v>
      </c>
      <c r="I11" s="13">
        <v>2009</v>
      </c>
    </row>
    <row r="12" spans="1:12" ht="15" customHeight="1" x14ac:dyDescent="0.25">
      <c r="A12" s="11">
        <v>6</v>
      </c>
      <c r="B12" s="12" t="s">
        <v>36</v>
      </c>
      <c r="C12" s="12" t="s">
        <v>37</v>
      </c>
      <c r="D12" s="13">
        <v>0</v>
      </c>
      <c r="E12" s="13">
        <v>70</v>
      </c>
      <c r="F12" s="13">
        <v>41</v>
      </c>
      <c r="G12" s="11">
        <f t="shared" si="0"/>
        <v>111</v>
      </c>
      <c r="H12" s="13" t="s">
        <v>14</v>
      </c>
      <c r="I12" s="13">
        <v>2009</v>
      </c>
    </row>
    <row r="13" spans="1:12" ht="15" customHeight="1" x14ac:dyDescent="0.25">
      <c r="A13" s="11">
        <v>8</v>
      </c>
      <c r="B13" s="12" t="s">
        <v>38</v>
      </c>
      <c r="C13" s="12" t="s">
        <v>35</v>
      </c>
      <c r="D13" s="13">
        <v>0</v>
      </c>
      <c r="E13" s="13">
        <v>60</v>
      </c>
      <c r="F13" s="13">
        <v>45</v>
      </c>
      <c r="G13" s="11">
        <f t="shared" si="0"/>
        <v>105</v>
      </c>
      <c r="H13" s="13" t="s">
        <v>14</v>
      </c>
      <c r="I13" s="13">
        <v>2008</v>
      </c>
    </row>
    <row r="14" spans="1:12" ht="15" customHeight="1" x14ac:dyDescent="0.25">
      <c r="A14" s="11">
        <v>8</v>
      </c>
      <c r="B14" s="12" t="s">
        <v>78</v>
      </c>
      <c r="C14" s="12" t="s">
        <v>79</v>
      </c>
      <c r="D14" s="13">
        <v>0</v>
      </c>
      <c r="E14" s="13">
        <v>60</v>
      </c>
      <c r="F14" s="13">
        <v>45</v>
      </c>
      <c r="G14" s="11">
        <f t="shared" si="0"/>
        <v>105</v>
      </c>
      <c r="H14" s="13" t="s">
        <v>14</v>
      </c>
      <c r="I14" s="13">
        <v>2010</v>
      </c>
    </row>
    <row r="15" spans="1:12" ht="15" customHeight="1" x14ac:dyDescent="0.25">
      <c r="A15" s="11">
        <v>10</v>
      </c>
      <c r="B15" s="12" t="s">
        <v>59</v>
      </c>
      <c r="C15" s="12" t="s">
        <v>60</v>
      </c>
      <c r="D15" s="13">
        <v>0</v>
      </c>
      <c r="E15" s="13">
        <v>0</v>
      </c>
      <c r="F15" s="13">
        <v>100</v>
      </c>
      <c r="G15" s="11">
        <f t="shared" si="0"/>
        <v>100</v>
      </c>
      <c r="H15" s="13" t="s">
        <v>14</v>
      </c>
      <c r="I15" s="13">
        <v>2008</v>
      </c>
    </row>
    <row r="16" spans="1:12" ht="15" customHeight="1" x14ac:dyDescent="0.25">
      <c r="A16" s="11">
        <v>11</v>
      </c>
      <c r="B16" s="12" t="s">
        <v>61</v>
      </c>
      <c r="C16" s="12" t="s">
        <v>62</v>
      </c>
      <c r="D16" s="13">
        <v>0</v>
      </c>
      <c r="E16" s="13">
        <v>50</v>
      </c>
      <c r="F16" s="13">
        <v>50</v>
      </c>
      <c r="G16" s="11">
        <f t="shared" si="0"/>
        <v>100</v>
      </c>
      <c r="H16" s="13" t="s">
        <v>14</v>
      </c>
      <c r="I16" s="13">
        <v>2008</v>
      </c>
    </row>
    <row r="17" spans="1:9" ht="15" customHeight="1" x14ac:dyDescent="0.25">
      <c r="A17" s="11">
        <v>11</v>
      </c>
      <c r="B17" s="12" t="s">
        <v>34</v>
      </c>
      <c r="C17" s="12" t="s">
        <v>35</v>
      </c>
      <c r="D17" s="13">
        <v>0</v>
      </c>
      <c r="E17" s="13">
        <v>50</v>
      </c>
      <c r="F17" s="13">
        <v>50</v>
      </c>
      <c r="G17" s="11">
        <f t="shared" si="0"/>
        <v>100</v>
      </c>
      <c r="H17" s="13" t="s">
        <v>14</v>
      </c>
      <c r="I17" s="13">
        <v>2008</v>
      </c>
    </row>
    <row r="18" spans="1:9" ht="15" customHeight="1" x14ac:dyDescent="0.25">
      <c r="A18" s="11">
        <v>13</v>
      </c>
      <c r="B18" s="12" t="s">
        <v>69</v>
      </c>
      <c r="C18" s="12" t="s">
        <v>72</v>
      </c>
      <c r="D18" s="13">
        <v>100</v>
      </c>
      <c r="E18" s="13">
        <v>0</v>
      </c>
      <c r="F18" s="13">
        <v>0</v>
      </c>
      <c r="G18" s="11">
        <f t="shared" si="0"/>
        <v>100</v>
      </c>
      <c r="H18" s="13" t="s">
        <v>14</v>
      </c>
      <c r="I18" s="13">
        <v>2008</v>
      </c>
    </row>
    <row r="19" spans="1:9" ht="15" customHeight="1" x14ac:dyDescent="0.25">
      <c r="A19" s="11">
        <v>14</v>
      </c>
      <c r="B19" s="12" t="s">
        <v>22</v>
      </c>
      <c r="C19" s="12" t="s">
        <v>58</v>
      </c>
      <c r="D19" s="13">
        <v>0</v>
      </c>
      <c r="E19" s="13">
        <v>0</v>
      </c>
      <c r="F19" s="13">
        <v>70</v>
      </c>
      <c r="G19" s="11">
        <f t="shared" si="0"/>
        <v>70</v>
      </c>
      <c r="H19" s="13" t="s">
        <v>14</v>
      </c>
      <c r="I19" s="13">
        <v>2008</v>
      </c>
    </row>
    <row r="20" spans="1:9" ht="15" customHeight="1" x14ac:dyDescent="0.25">
      <c r="A20" s="11">
        <v>14</v>
      </c>
      <c r="B20" s="12" t="s">
        <v>22</v>
      </c>
      <c r="C20" s="12" t="s">
        <v>23</v>
      </c>
      <c r="D20" s="13">
        <v>0</v>
      </c>
      <c r="E20" s="13">
        <v>0</v>
      </c>
      <c r="F20" s="13">
        <v>70</v>
      </c>
      <c r="G20" s="11">
        <f t="shared" si="0"/>
        <v>70</v>
      </c>
      <c r="H20" s="13" t="s">
        <v>14</v>
      </c>
      <c r="I20" s="13">
        <v>2009</v>
      </c>
    </row>
    <row r="21" spans="1:9" ht="15" customHeight="1" x14ac:dyDescent="0.25">
      <c r="A21" s="11">
        <v>16</v>
      </c>
      <c r="B21" s="12" t="s">
        <v>32</v>
      </c>
      <c r="C21" s="12" t="s">
        <v>13</v>
      </c>
      <c r="D21" s="13">
        <v>70</v>
      </c>
      <c r="E21" s="13">
        <v>0</v>
      </c>
      <c r="F21" s="13">
        <v>0</v>
      </c>
      <c r="G21" s="11">
        <f t="shared" si="0"/>
        <v>70</v>
      </c>
      <c r="H21" s="13" t="s">
        <v>33</v>
      </c>
      <c r="I21" s="13">
        <v>2008</v>
      </c>
    </row>
    <row r="22" spans="1:9" ht="15" customHeight="1" x14ac:dyDescent="0.25">
      <c r="A22" s="11">
        <v>17</v>
      </c>
      <c r="B22" s="12" t="s">
        <v>82</v>
      </c>
      <c r="C22" s="12" t="s">
        <v>83</v>
      </c>
      <c r="D22" s="13">
        <v>50</v>
      </c>
      <c r="E22" s="13">
        <v>0</v>
      </c>
      <c r="F22" s="13">
        <v>0</v>
      </c>
      <c r="G22" s="11">
        <f t="shared" si="0"/>
        <v>50</v>
      </c>
      <c r="H22" s="13" t="s">
        <v>84</v>
      </c>
      <c r="I22" s="13">
        <v>2008</v>
      </c>
    </row>
    <row r="23" spans="1:9" ht="15" customHeight="1" x14ac:dyDescent="0.25">
      <c r="A23" s="11">
        <v>18</v>
      </c>
      <c r="B23" s="12" t="s">
        <v>65</v>
      </c>
      <c r="C23" s="12" t="s">
        <v>66</v>
      </c>
      <c r="D23" s="13">
        <v>0</v>
      </c>
      <c r="E23" s="13">
        <v>45</v>
      </c>
      <c r="F23" s="13">
        <v>0</v>
      </c>
      <c r="G23" s="11">
        <f t="shared" si="0"/>
        <v>45</v>
      </c>
      <c r="H23" s="13" t="s">
        <v>17</v>
      </c>
      <c r="I23" s="13">
        <v>2009</v>
      </c>
    </row>
    <row r="24" spans="1:9" ht="15" customHeight="1" x14ac:dyDescent="0.25">
      <c r="A24" s="11">
        <v>18</v>
      </c>
      <c r="B24" s="12" t="s">
        <v>15</v>
      </c>
      <c r="C24" s="12" t="s">
        <v>16</v>
      </c>
      <c r="D24" s="13">
        <v>0</v>
      </c>
      <c r="E24" s="13">
        <v>45</v>
      </c>
      <c r="F24" s="13">
        <v>0</v>
      </c>
      <c r="G24" s="11">
        <f t="shared" si="0"/>
        <v>45</v>
      </c>
      <c r="H24" s="13" t="s">
        <v>17</v>
      </c>
      <c r="I24" s="13">
        <v>2008</v>
      </c>
    </row>
    <row r="25" spans="1:9" ht="15" customHeight="1" x14ac:dyDescent="0.25">
      <c r="A25" s="11">
        <v>20</v>
      </c>
      <c r="B25" s="12" t="s">
        <v>76</v>
      </c>
      <c r="C25" s="12" t="s">
        <v>77</v>
      </c>
      <c r="D25" s="13">
        <v>0</v>
      </c>
      <c r="E25" s="13">
        <v>0</v>
      </c>
      <c r="F25" s="13">
        <v>38</v>
      </c>
      <c r="G25" s="11">
        <f t="shared" si="0"/>
        <v>38</v>
      </c>
      <c r="H25" s="13" t="s">
        <v>42</v>
      </c>
      <c r="I25" s="13">
        <v>2008</v>
      </c>
    </row>
    <row r="26" spans="1:9" ht="15" customHeight="1" x14ac:dyDescent="0.25">
      <c r="A26" s="11">
        <v>20</v>
      </c>
      <c r="B26" s="12" t="s">
        <v>41</v>
      </c>
      <c r="C26" s="12" t="s">
        <v>19</v>
      </c>
      <c r="D26" s="13">
        <v>0</v>
      </c>
      <c r="E26" s="13">
        <v>0</v>
      </c>
      <c r="F26" s="13">
        <v>38</v>
      </c>
      <c r="G26" s="11">
        <f t="shared" si="0"/>
        <v>38</v>
      </c>
      <c r="H26" s="13" t="s">
        <v>42</v>
      </c>
      <c r="I26" s="13">
        <v>2009</v>
      </c>
    </row>
  </sheetData>
  <sortState xmlns:xlrd2="http://schemas.microsoft.com/office/spreadsheetml/2017/richdata2" ref="B6:J26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U13 (M)</vt:lpstr>
      <vt:lpstr>U13 (Ž)</vt:lpstr>
      <vt:lpstr>U13 (MM)</vt:lpstr>
      <vt:lpstr>U13 (ŽŽ)</vt:lpstr>
      <vt:lpstr>U13 (MŽ)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2020-12-19T16:28:35Z</dcterms:created>
  <dcterms:modified xsi:type="dcterms:W3CDTF">2020-12-31T13:30:31Z</dcterms:modified>
</cp:coreProperties>
</file>