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veterani +45" sheetId="1" r:id="rId1"/>
    <sheet name="veteranke +45" sheetId="2" r:id="rId2"/>
    <sheet name="veterani +45 MM" sheetId="3" r:id="rId3"/>
    <sheet name="veteranke +45 ŽŽ" sheetId="4" r:id="rId4"/>
    <sheet name="veterani +45 MŽ" sheetId="5" r:id="rId5"/>
  </sheets>
  <calcPr calcId="145621"/>
</workbook>
</file>

<file path=xl/calcChain.xml><?xml version="1.0" encoding="utf-8"?>
<calcChain xmlns="http://schemas.openxmlformats.org/spreadsheetml/2006/main">
  <c r="H6" i="5" l="1"/>
  <c r="A6" i="5" s="1"/>
  <c r="H6" i="4"/>
  <c r="A6" i="4" s="1"/>
  <c r="H18" i="3"/>
  <c r="H17" i="3"/>
  <c r="H16" i="3"/>
  <c r="H11" i="3"/>
  <c r="H10" i="3"/>
  <c r="H13" i="3"/>
  <c r="H9" i="3"/>
  <c r="H8" i="3"/>
  <c r="H12" i="3"/>
  <c r="H7" i="3"/>
  <c r="H6" i="3"/>
  <c r="H15" i="3"/>
  <c r="H14" i="3"/>
  <c r="H6" i="2"/>
  <c r="A6" i="2"/>
  <c r="H21" i="1"/>
  <c r="H17" i="1"/>
  <c r="H20" i="1"/>
  <c r="H19" i="1"/>
  <c r="H18" i="1"/>
  <c r="H16" i="1"/>
  <c r="H15" i="1"/>
  <c r="H14" i="1"/>
  <c r="H13" i="1"/>
  <c r="H10" i="1"/>
  <c r="H12" i="1"/>
  <c r="H11" i="1"/>
  <c r="H7" i="1"/>
  <c r="H9" i="1"/>
  <c r="H8" i="1"/>
  <c r="H6" i="1"/>
</calcChain>
</file>

<file path=xl/sharedStrings.xml><?xml version="1.0" encoding="utf-8"?>
<sst xmlns="http://schemas.openxmlformats.org/spreadsheetml/2006/main" count="152" uniqueCount="58">
  <si>
    <t>ukupno</t>
  </si>
  <si>
    <t>klub</t>
  </si>
  <si>
    <t>god.rođ.</t>
  </si>
  <si>
    <t>Jakostna ljestvica 2013./2014.</t>
  </si>
  <si>
    <t>VETERANI +45</t>
  </si>
  <si>
    <t>1.krug</t>
  </si>
  <si>
    <t>Nedelišće</t>
  </si>
  <si>
    <t>2.krug</t>
  </si>
  <si>
    <t>Zagreb</t>
  </si>
  <si>
    <t>PH</t>
  </si>
  <si>
    <t>Velika Gorica</t>
  </si>
  <si>
    <t>3.krug</t>
  </si>
  <si>
    <t>Dubrovnik</t>
  </si>
  <si>
    <t>ŠABAN</t>
  </si>
  <si>
    <t>Sandi</t>
  </si>
  <si>
    <t>HRVATSKI BK MAX Zagreb</t>
  </si>
  <si>
    <t>MIHETEC</t>
  </si>
  <si>
    <t>Zdenko</t>
  </si>
  <si>
    <t>BK STELLA Zagreb</t>
  </si>
  <si>
    <t>MILER</t>
  </si>
  <si>
    <t>Leo</t>
  </si>
  <si>
    <t>BK MEDVEDGRAD 1998 Zagreb</t>
  </si>
  <si>
    <t>SENFNER</t>
  </si>
  <si>
    <t>Željko</t>
  </si>
  <si>
    <t>BK VG Velika Gorica</t>
  </si>
  <si>
    <t>PETRINEC</t>
  </si>
  <si>
    <t>Robert</t>
  </si>
  <si>
    <t>BK ZAGREB MAKSIMIR</t>
  </si>
  <si>
    <t>SKORUP</t>
  </si>
  <si>
    <t>Damir</t>
  </si>
  <si>
    <t>TADEJ</t>
  </si>
  <si>
    <t>Neven</t>
  </si>
  <si>
    <t>VADLJA</t>
  </si>
  <si>
    <t>Filip</t>
  </si>
  <si>
    <t>BK MEĐIMURJE Čakovec</t>
  </si>
  <si>
    <t>BEL</t>
  </si>
  <si>
    <t>Rajko</t>
  </si>
  <si>
    <t>ZLOŠILO</t>
  </si>
  <si>
    <t>Vlaho</t>
  </si>
  <si>
    <t>BK AEDIUM Dubrovnik</t>
  </si>
  <si>
    <t>KOLOBARIĆ</t>
  </si>
  <si>
    <t>Mario</t>
  </si>
  <si>
    <t>BRAJAK</t>
  </si>
  <si>
    <t>Tomica</t>
  </si>
  <si>
    <t>MARKUŠ</t>
  </si>
  <si>
    <t>HADŽIHALILOVIĆ</t>
  </si>
  <si>
    <t>OGRINEC</t>
  </si>
  <si>
    <t>Davor</t>
  </si>
  <si>
    <t>BK KOPRIVNICA</t>
  </si>
  <si>
    <t>ŠPIRANEC</t>
  </si>
  <si>
    <t>VETERANKE +45</t>
  </si>
  <si>
    <t>VETERANI - MM +45</t>
  </si>
  <si>
    <t>VURDELJA</t>
  </si>
  <si>
    <t>Miroslav</t>
  </si>
  <si>
    <t>VUGRINEC</t>
  </si>
  <si>
    <t>Marjan</t>
  </si>
  <si>
    <t>VETERANKE-ŽŽ +45</t>
  </si>
  <si>
    <t>VETERANI - MŽ +45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</si>
</sst>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Arial"/>
      <family val="2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/>
    <xf numFmtId="0" fontId="4" fillId="0" borderId="0" xfId="1" applyFont="1"/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M21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4</v>
      </c>
      <c r="B3" s="7"/>
      <c r="C3" s="7"/>
      <c r="D3" s="8" t="s">
        <v>5</v>
      </c>
      <c r="E3" s="8" t="s">
        <v>7</v>
      </c>
      <c r="F3" s="8" t="s">
        <v>9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6</v>
      </c>
      <c r="E4" s="8" t="s">
        <v>8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41587</v>
      </c>
      <c r="E5" s="16">
        <v>41657</v>
      </c>
      <c r="F5" s="16">
        <v>41672</v>
      </c>
      <c r="G5" s="16">
        <v>41763</v>
      </c>
      <c r="H5" s="17" t="s">
        <v>0</v>
      </c>
      <c r="I5" s="17" t="s">
        <v>1</v>
      </c>
      <c r="J5" s="17" t="s">
        <v>2</v>
      </c>
    </row>
    <row r="6" spans="1:13" x14ac:dyDescent="0.2">
      <c r="A6" s="18">
        <v>1</v>
      </c>
      <c r="B6" s="19" t="s">
        <v>13</v>
      </c>
      <c r="C6" s="19" t="s">
        <v>14</v>
      </c>
      <c r="D6" s="20">
        <v>0</v>
      </c>
      <c r="E6" s="20">
        <v>100</v>
      </c>
      <c r="F6" s="20">
        <v>100</v>
      </c>
      <c r="G6" s="20">
        <v>100</v>
      </c>
      <c r="H6" s="18">
        <f>IF(SUM(D6:G6)=0,0,SUM(LARGE(D6:G6,1),LARGE(D6:G6,2),LARGE(D6:G6,3)))</f>
        <v>300</v>
      </c>
      <c r="I6" s="20" t="s">
        <v>15</v>
      </c>
      <c r="J6" s="20">
        <v>1968</v>
      </c>
    </row>
    <row r="7" spans="1:13" x14ac:dyDescent="0.2">
      <c r="A7" s="18">
        <v>2</v>
      </c>
      <c r="B7" s="19" t="s">
        <v>22</v>
      </c>
      <c r="C7" s="19" t="s">
        <v>23</v>
      </c>
      <c r="D7" s="20">
        <v>100</v>
      </c>
      <c r="E7" s="20">
        <v>80</v>
      </c>
      <c r="F7" s="20">
        <v>70</v>
      </c>
      <c r="G7" s="20">
        <v>0</v>
      </c>
      <c r="H7" s="18">
        <f>IF(SUM(D7:G7)=0,0,SUM(LARGE(D7:G7,1),LARGE(D7:G7,2),LARGE(D7:G7,3)))</f>
        <v>250</v>
      </c>
      <c r="I7" s="20" t="s">
        <v>24</v>
      </c>
      <c r="J7" s="20">
        <v>1966</v>
      </c>
    </row>
    <row r="8" spans="1:13" x14ac:dyDescent="0.2">
      <c r="A8" s="18">
        <v>3</v>
      </c>
      <c r="B8" s="19" t="s">
        <v>16</v>
      </c>
      <c r="C8" s="19" t="s">
        <v>17</v>
      </c>
      <c r="D8" s="20">
        <v>80</v>
      </c>
      <c r="E8" s="20">
        <v>50</v>
      </c>
      <c r="F8" s="20">
        <v>80</v>
      </c>
      <c r="G8" s="20">
        <v>0</v>
      </c>
      <c r="H8" s="18">
        <f>IF(SUM(D8:G8)=0,0,SUM(LARGE(D8:G8,1),LARGE(D8:G8,2),LARGE(D8:G8,3)))</f>
        <v>210</v>
      </c>
      <c r="I8" s="20" t="s">
        <v>18</v>
      </c>
      <c r="J8" s="20">
        <v>1962</v>
      </c>
    </row>
    <row r="9" spans="1:13" x14ac:dyDescent="0.2">
      <c r="A9" s="18">
        <v>4</v>
      </c>
      <c r="B9" s="19" t="s">
        <v>19</v>
      </c>
      <c r="C9" s="19" t="s">
        <v>20</v>
      </c>
      <c r="D9" s="20">
        <v>70</v>
      </c>
      <c r="E9" s="20">
        <v>41</v>
      </c>
      <c r="F9" s="20">
        <v>70</v>
      </c>
      <c r="G9" s="20">
        <v>0</v>
      </c>
      <c r="H9" s="18">
        <f>IF(SUM(D9:G9)=0,0,SUM(LARGE(D9:G9,1),LARGE(D9:G9,2),LARGE(D9:G9,3)))</f>
        <v>181</v>
      </c>
      <c r="I9" s="20" t="s">
        <v>21</v>
      </c>
      <c r="J9" s="20">
        <v>1960</v>
      </c>
    </row>
    <row r="10" spans="1:13" x14ac:dyDescent="0.2">
      <c r="A10" s="18">
        <v>5</v>
      </c>
      <c r="B10" s="19" t="s">
        <v>30</v>
      </c>
      <c r="C10" s="19" t="s">
        <v>31</v>
      </c>
      <c r="D10" s="20">
        <v>35</v>
      </c>
      <c r="E10" s="20">
        <v>70</v>
      </c>
      <c r="F10" s="20">
        <v>50</v>
      </c>
      <c r="G10" s="20">
        <v>0</v>
      </c>
      <c r="H10" s="18">
        <f>IF(SUM(D10:G10)=0,0,SUM(LARGE(D10:G10,1),LARGE(D10:G10,2),LARGE(D10:G10,3)))</f>
        <v>155</v>
      </c>
      <c r="I10" s="20" t="s">
        <v>21</v>
      </c>
      <c r="J10" s="20">
        <v>1959</v>
      </c>
    </row>
    <row r="11" spans="1:13" x14ac:dyDescent="0.2">
      <c r="A11" s="18">
        <v>6</v>
      </c>
      <c r="B11" s="19" t="s">
        <v>25</v>
      </c>
      <c r="C11" s="19" t="s">
        <v>26</v>
      </c>
      <c r="D11" s="20">
        <v>29</v>
      </c>
      <c r="E11" s="20">
        <v>60</v>
      </c>
      <c r="F11" s="20">
        <v>50</v>
      </c>
      <c r="G11" s="20">
        <v>0</v>
      </c>
      <c r="H11" s="18">
        <f>IF(SUM(D11:G11)=0,0,SUM(LARGE(D11:G11,1),LARGE(D11:G11,2),LARGE(D11:G11,3)))</f>
        <v>139</v>
      </c>
      <c r="I11" s="20" t="s">
        <v>27</v>
      </c>
      <c r="J11" s="20">
        <v>1966</v>
      </c>
    </row>
    <row r="12" spans="1:13" x14ac:dyDescent="0.2">
      <c r="A12" s="18">
        <v>7</v>
      </c>
      <c r="B12" s="19" t="s">
        <v>28</v>
      </c>
      <c r="C12" s="19" t="s">
        <v>29</v>
      </c>
      <c r="D12" s="20">
        <v>41</v>
      </c>
      <c r="E12" s="20">
        <v>45</v>
      </c>
      <c r="F12" s="20">
        <v>50</v>
      </c>
      <c r="G12" s="20">
        <v>0</v>
      </c>
      <c r="H12" s="18">
        <f>IF(SUM(D12:G12)=0,0,SUM(LARGE(D12:G12,1),LARGE(D12:G12,2),LARGE(D12:G12,3)))</f>
        <v>136</v>
      </c>
      <c r="I12" s="20" t="s">
        <v>18</v>
      </c>
      <c r="J12" s="20">
        <v>1959</v>
      </c>
    </row>
    <row r="13" spans="1:13" x14ac:dyDescent="0.2">
      <c r="A13" s="18">
        <v>8</v>
      </c>
      <c r="B13" s="19" t="s">
        <v>32</v>
      </c>
      <c r="C13" s="19" t="s">
        <v>33</v>
      </c>
      <c r="D13" s="20">
        <v>50</v>
      </c>
      <c r="E13" s="20">
        <v>35</v>
      </c>
      <c r="F13" s="20">
        <v>50</v>
      </c>
      <c r="G13" s="20">
        <v>0</v>
      </c>
      <c r="H13" s="18">
        <f>IF(SUM(D13:G13)=0,0,SUM(LARGE(D13:G13,1),LARGE(D13:G13,2),LARGE(D13:G13,3)))</f>
        <v>135</v>
      </c>
      <c r="I13" s="20" t="s">
        <v>34</v>
      </c>
      <c r="J13" s="20">
        <v>1964</v>
      </c>
    </row>
    <row r="14" spans="1:13" x14ac:dyDescent="0.2">
      <c r="A14" s="18">
        <v>9</v>
      </c>
      <c r="B14" s="19" t="s">
        <v>35</v>
      </c>
      <c r="C14" s="19" t="s">
        <v>36</v>
      </c>
      <c r="D14" s="20">
        <v>32</v>
      </c>
      <c r="E14" s="20">
        <v>38</v>
      </c>
      <c r="F14" s="20">
        <v>35</v>
      </c>
      <c r="G14" s="20">
        <v>0</v>
      </c>
      <c r="H14" s="18">
        <f>IF(SUM(D14:G14)=0,0,SUM(LARGE(D14:G14,1),LARGE(D14:G14,2),LARGE(D14:G14,3)))</f>
        <v>105</v>
      </c>
      <c r="I14" s="20" t="s">
        <v>34</v>
      </c>
      <c r="J14" s="20">
        <v>1963</v>
      </c>
    </row>
    <row r="15" spans="1:13" x14ac:dyDescent="0.2">
      <c r="A15" s="18">
        <v>10</v>
      </c>
      <c r="B15" s="19" t="s">
        <v>37</v>
      </c>
      <c r="C15" s="19" t="s">
        <v>38</v>
      </c>
      <c r="D15" s="20">
        <v>0</v>
      </c>
      <c r="E15" s="20">
        <v>0</v>
      </c>
      <c r="F15" s="20">
        <v>0</v>
      </c>
      <c r="G15" s="20">
        <v>80</v>
      </c>
      <c r="H15" s="18">
        <f>IF(SUM(D15:G15)=0,0,SUM(LARGE(D15:G15,1),LARGE(D15:G15,2),LARGE(D15:G15,3)))</f>
        <v>80</v>
      </c>
      <c r="I15" s="20" t="s">
        <v>39</v>
      </c>
      <c r="J15" s="20">
        <v>1962</v>
      </c>
    </row>
    <row r="16" spans="1:13" x14ac:dyDescent="0.2">
      <c r="A16" s="18">
        <v>11</v>
      </c>
      <c r="B16" s="19" t="s">
        <v>40</v>
      </c>
      <c r="C16" s="19" t="s">
        <v>41</v>
      </c>
      <c r="D16" s="20">
        <v>0</v>
      </c>
      <c r="E16" s="20">
        <v>0</v>
      </c>
      <c r="F16" s="20">
        <v>0</v>
      </c>
      <c r="G16" s="20">
        <v>70</v>
      </c>
      <c r="H16" s="18">
        <f>IF(SUM(D16:G16)=0,0,SUM(LARGE(D16:G16,1),LARGE(D16:G16,2),LARGE(D16:G16,3)))</f>
        <v>70</v>
      </c>
      <c r="I16" s="20" t="s">
        <v>39</v>
      </c>
      <c r="J16" s="20">
        <v>1962</v>
      </c>
    </row>
    <row r="17" spans="1:10" x14ac:dyDescent="0.2">
      <c r="A17" s="18">
        <v>12</v>
      </c>
      <c r="B17" s="19" t="s">
        <v>46</v>
      </c>
      <c r="C17" s="19" t="s">
        <v>47</v>
      </c>
      <c r="D17" s="20">
        <v>38</v>
      </c>
      <c r="E17" s="20">
        <v>32</v>
      </c>
      <c r="F17" s="20">
        <v>0</v>
      </c>
      <c r="G17" s="20">
        <v>0</v>
      </c>
      <c r="H17" s="18">
        <f>IF(SUM(D17:G17)=0,0,SUM(LARGE(D17:G17,1),LARGE(D17:G17,2),LARGE(D17:G17,3)))</f>
        <v>70</v>
      </c>
      <c r="I17" s="20" t="s">
        <v>48</v>
      </c>
      <c r="J17" s="20">
        <v>1968</v>
      </c>
    </row>
    <row r="18" spans="1:10" x14ac:dyDescent="0.2">
      <c r="A18" s="18">
        <v>13</v>
      </c>
      <c r="B18" s="19" t="s">
        <v>42</v>
      </c>
      <c r="C18" s="19" t="s">
        <v>43</v>
      </c>
      <c r="D18" s="20">
        <v>0</v>
      </c>
      <c r="E18" s="20">
        <v>0</v>
      </c>
      <c r="F18" s="20">
        <v>0</v>
      </c>
      <c r="G18" s="20">
        <v>60</v>
      </c>
      <c r="H18" s="18">
        <f>IF(SUM(D18:G18)=0,0,SUM(LARGE(D18:G18,1),LARGE(D18:G18,2),LARGE(D18:G18,3)))</f>
        <v>60</v>
      </c>
      <c r="I18" s="20" t="s">
        <v>39</v>
      </c>
      <c r="J18" s="20">
        <v>1962</v>
      </c>
    </row>
    <row r="19" spans="1:10" x14ac:dyDescent="0.2">
      <c r="A19" s="18">
        <v>14</v>
      </c>
      <c r="B19" s="19" t="s">
        <v>44</v>
      </c>
      <c r="C19" s="19" t="s">
        <v>29</v>
      </c>
      <c r="D19" s="20">
        <v>60</v>
      </c>
      <c r="E19" s="20">
        <v>0</v>
      </c>
      <c r="F19" s="20">
        <v>0</v>
      </c>
      <c r="G19" s="20">
        <v>0</v>
      </c>
      <c r="H19" s="18">
        <f>IF(SUM(D19:G19)=0,0,SUM(LARGE(D19:G19,1),LARGE(D19:G19,2),LARGE(D19:G19,3)))</f>
        <v>60</v>
      </c>
      <c r="I19" s="20" t="s">
        <v>34</v>
      </c>
      <c r="J19" s="20">
        <v>1959</v>
      </c>
    </row>
    <row r="20" spans="1:10" x14ac:dyDescent="0.2">
      <c r="A20" s="18">
        <v>15</v>
      </c>
      <c r="B20" s="19" t="s">
        <v>45</v>
      </c>
      <c r="C20" s="19" t="s">
        <v>41</v>
      </c>
      <c r="D20" s="20">
        <v>45</v>
      </c>
      <c r="E20" s="20">
        <v>0</v>
      </c>
      <c r="F20" s="20">
        <v>0</v>
      </c>
      <c r="G20" s="20">
        <v>0</v>
      </c>
      <c r="H20" s="18">
        <f>IF(SUM(D20:G20)=0,0,SUM(LARGE(D20:G20,1),LARGE(D20:G20,2),LARGE(D20:G20,3)))</f>
        <v>45</v>
      </c>
      <c r="I20" s="20" t="s">
        <v>21</v>
      </c>
      <c r="J20" s="20">
        <v>1966</v>
      </c>
    </row>
    <row r="21" spans="1:10" x14ac:dyDescent="0.2">
      <c r="A21" s="18">
        <v>16</v>
      </c>
      <c r="B21" s="19" t="s">
        <v>49</v>
      </c>
      <c r="C21" s="19" t="s">
        <v>29</v>
      </c>
      <c r="D21" s="20">
        <v>27</v>
      </c>
      <c r="E21" s="20">
        <v>0</v>
      </c>
      <c r="F21" s="20">
        <v>0</v>
      </c>
      <c r="G21" s="20">
        <v>0</v>
      </c>
      <c r="H21" s="18">
        <f>IF(SUM(D21:G21)=0,0,SUM(LARGE(D21:G21,1),LARGE(D21:G21,2),LARGE(D21:G21,3)))</f>
        <v>27</v>
      </c>
      <c r="I21" s="20" t="s">
        <v>34</v>
      </c>
      <c r="J21" s="20">
        <v>1962</v>
      </c>
    </row>
  </sheetData>
  <sortState ref="B6:K21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6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50</v>
      </c>
      <c r="B3" s="7"/>
      <c r="C3" s="7"/>
      <c r="D3" s="8" t="s">
        <v>5</v>
      </c>
      <c r="E3" s="8" t="s">
        <v>7</v>
      </c>
      <c r="F3" s="8" t="s">
        <v>9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6</v>
      </c>
      <c r="E4" s="8" t="s">
        <v>8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41587</v>
      </c>
      <c r="E5" s="16">
        <v>41657</v>
      </c>
      <c r="F5" s="16">
        <v>41672</v>
      </c>
      <c r="G5" s="16">
        <v>41763</v>
      </c>
      <c r="H5" s="17" t="s">
        <v>0</v>
      </c>
      <c r="I5" s="17" t="s">
        <v>1</v>
      </c>
      <c r="J5" s="17" t="s">
        <v>2</v>
      </c>
    </row>
    <row r="6" spans="1:13" x14ac:dyDescent="0.2">
      <c r="A6" s="18">
        <f>RANK(H6,H$6:H$105,0)</f>
        <v>1</v>
      </c>
      <c r="B6" s="19"/>
      <c r="C6" s="19"/>
      <c r="D6" s="20">
        <v>0</v>
      </c>
      <c r="E6" s="20">
        <v>0</v>
      </c>
      <c r="F6" s="20">
        <v>0</v>
      </c>
      <c r="G6" s="20">
        <v>0</v>
      </c>
      <c r="H6" s="18">
        <f>IF(SUM(D6:G6)=0,0,SUM(LARGE(D6:G6,1),LARGE(D6:G6,2),LARGE(D6:G6,3)))</f>
        <v>0</v>
      </c>
      <c r="I6" s="20"/>
      <c r="J6" s="20"/>
    </row>
  </sheetData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M18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51</v>
      </c>
      <c r="B3" s="7"/>
      <c r="C3" s="7"/>
      <c r="D3" s="8" t="s">
        <v>5</v>
      </c>
      <c r="E3" s="8" t="s">
        <v>7</v>
      </c>
      <c r="F3" s="8" t="s">
        <v>9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6</v>
      </c>
      <c r="E4" s="8" t="s">
        <v>8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41587</v>
      </c>
      <c r="E5" s="16">
        <v>41657</v>
      </c>
      <c r="F5" s="16">
        <v>41672</v>
      </c>
      <c r="G5" s="16">
        <v>41763</v>
      </c>
      <c r="H5" s="17" t="s">
        <v>0</v>
      </c>
      <c r="I5" s="17" t="s">
        <v>1</v>
      </c>
      <c r="J5" s="17" t="s">
        <v>2</v>
      </c>
    </row>
    <row r="6" spans="1:13" x14ac:dyDescent="0.2">
      <c r="A6" s="18">
        <v>1</v>
      </c>
      <c r="B6" s="19" t="s">
        <v>30</v>
      </c>
      <c r="C6" s="19" t="s">
        <v>31</v>
      </c>
      <c r="D6" s="20">
        <v>80</v>
      </c>
      <c r="E6" s="20">
        <v>70</v>
      </c>
      <c r="F6" s="20">
        <v>80</v>
      </c>
      <c r="G6" s="20">
        <v>0</v>
      </c>
      <c r="H6" s="18">
        <f>IF(SUM(D6:G6)=0,0,SUM(LARGE(D6:G6,1),LARGE(D6:G6,2),LARGE(D6:G6,3)))</f>
        <v>230</v>
      </c>
      <c r="I6" s="20" t="s">
        <v>21</v>
      </c>
      <c r="J6" s="20">
        <v>1959</v>
      </c>
    </row>
    <row r="7" spans="1:13" x14ac:dyDescent="0.2">
      <c r="A7" s="18">
        <v>1</v>
      </c>
      <c r="B7" s="19" t="s">
        <v>52</v>
      </c>
      <c r="C7" s="19" t="s">
        <v>53</v>
      </c>
      <c r="D7" s="20">
        <v>80</v>
      </c>
      <c r="E7" s="20">
        <v>70</v>
      </c>
      <c r="F7" s="20">
        <v>80</v>
      </c>
      <c r="G7" s="20">
        <v>0</v>
      </c>
      <c r="H7" s="18">
        <f>IF(SUM(D7:G7)=0,0,SUM(LARGE(D7:G7,1),LARGE(D7:G7,2),LARGE(D7:G7,3)))</f>
        <v>230</v>
      </c>
      <c r="I7" s="20" t="s">
        <v>21</v>
      </c>
      <c r="J7" s="20">
        <v>1959</v>
      </c>
    </row>
    <row r="8" spans="1:13" x14ac:dyDescent="0.2">
      <c r="A8" s="18">
        <v>3</v>
      </c>
      <c r="B8" s="19" t="s">
        <v>19</v>
      </c>
      <c r="C8" s="19" t="s">
        <v>20</v>
      </c>
      <c r="D8" s="20">
        <v>70</v>
      </c>
      <c r="E8" s="20">
        <v>80</v>
      </c>
      <c r="F8" s="20">
        <v>70</v>
      </c>
      <c r="G8" s="20">
        <v>0</v>
      </c>
      <c r="H8" s="18">
        <f>IF(SUM(D8:G8)=0,0,SUM(LARGE(D8:G8,1),LARGE(D8:G8,2),LARGE(D8:G8,3)))</f>
        <v>220</v>
      </c>
      <c r="I8" s="20" t="s">
        <v>21</v>
      </c>
      <c r="J8" s="20">
        <v>1960</v>
      </c>
    </row>
    <row r="9" spans="1:13" x14ac:dyDescent="0.2">
      <c r="A9" s="18">
        <v>3</v>
      </c>
      <c r="B9" s="19" t="s">
        <v>22</v>
      </c>
      <c r="C9" s="19" t="s">
        <v>23</v>
      </c>
      <c r="D9" s="20">
        <v>70</v>
      </c>
      <c r="E9" s="20">
        <v>80</v>
      </c>
      <c r="F9" s="20">
        <v>70</v>
      </c>
      <c r="G9" s="20">
        <v>0</v>
      </c>
      <c r="H9" s="18">
        <f>IF(SUM(D9:G9)=0,0,SUM(LARGE(D9:G9,1),LARGE(D9:G9,2),LARGE(D9:G9,3)))</f>
        <v>220</v>
      </c>
      <c r="I9" s="20" t="s">
        <v>24</v>
      </c>
      <c r="J9" s="20">
        <v>1966</v>
      </c>
    </row>
    <row r="10" spans="1:13" x14ac:dyDescent="0.2">
      <c r="A10" s="18">
        <v>5</v>
      </c>
      <c r="B10" s="19" t="s">
        <v>16</v>
      </c>
      <c r="C10" s="19" t="s">
        <v>17</v>
      </c>
      <c r="D10" s="20">
        <v>100</v>
      </c>
      <c r="E10" s="20">
        <v>100</v>
      </c>
      <c r="F10" s="20">
        <v>0</v>
      </c>
      <c r="G10" s="20">
        <v>0</v>
      </c>
      <c r="H10" s="18">
        <f>IF(SUM(D10:G10)=0,0,SUM(LARGE(D10:G10,1),LARGE(D10:G10,2),LARGE(D10:G10,3)))</f>
        <v>200</v>
      </c>
      <c r="I10" s="20" t="s">
        <v>18</v>
      </c>
      <c r="J10" s="20">
        <v>1962</v>
      </c>
    </row>
    <row r="11" spans="1:13" x14ac:dyDescent="0.2">
      <c r="A11" s="18">
        <v>5</v>
      </c>
      <c r="B11" s="19" t="s">
        <v>54</v>
      </c>
      <c r="C11" s="19" t="s">
        <v>55</v>
      </c>
      <c r="D11" s="20">
        <v>100</v>
      </c>
      <c r="E11" s="20">
        <v>100</v>
      </c>
      <c r="F11" s="20">
        <v>0</v>
      </c>
      <c r="G11" s="20">
        <v>0</v>
      </c>
      <c r="H11" s="18">
        <f>IF(SUM(D11:G11)=0,0,SUM(LARGE(D11:G11,1),LARGE(D11:G11,2),LARGE(D11:G11,3)))</f>
        <v>200</v>
      </c>
      <c r="I11" s="20" t="s">
        <v>48</v>
      </c>
      <c r="J11" s="20">
        <v>1968</v>
      </c>
    </row>
    <row r="12" spans="1:13" x14ac:dyDescent="0.2">
      <c r="A12" s="18">
        <v>7</v>
      </c>
      <c r="B12" s="19" t="s">
        <v>35</v>
      </c>
      <c r="C12" s="19" t="s">
        <v>36</v>
      </c>
      <c r="D12" s="20">
        <v>60</v>
      </c>
      <c r="E12" s="20">
        <v>60</v>
      </c>
      <c r="F12" s="20">
        <v>70</v>
      </c>
      <c r="G12" s="20">
        <v>0</v>
      </c>
      <c r="H12" s="18">
        <f>IF(SUM(D12:G12)=0,0,SUM(LARGE(D12:G12,1),LARGE(D12:G12,2),LARGE(D12:G12,3)))</f>
        <v>190</v>
      </c>
      <c r="I12" s="20" t="s">
        <v>34</v>
      </c>
      <c r="J12" s="20">
        <v>1963</v>
      </c>
    </row>
    <row r="13" spans="1:13" x14ac:dyDescent="0.2">
      <c r="A13" s="18">
        <v>7</v>
      </c>
      <c r="B13" s="19" t="s">
        <v>32</v>
      </c>
      <c r="C13" s="19" t="s">
        <v>33</v>
      </c>
      <c r="D13" s="20">
        <v>60</v>
      </c>
      <c r="E13" s="20">
        <v>60</v>
      </c>
      <c r="F13" s="20">
        <v>70</v>
      </c>
      <c r="G13" s="20">
        <v>0</v>
      </c>
      <c r="H13" s="18">
        <f>IF(SUM(D13:G13)=0,0,SUM(LARGE(D13:G13,1),LARGE(D13:G13,2),LARGE(D13:G13,3)))</f>
        <v>190</v>
      </c>
      <c r="I13" s="20" t="s">
        <v>34</v>
      </c>
      <c r="J13" s="20">
        <v>1964</v>
      </c>
    </row>
    <row r="14" spans="1:13" x14ac:dyDescent="0.2">
      <c r="A14" s="18">
        <v>9</v>
      </c>
      <c r="B14" s="19" t="s">
        <v>28</v>
      </c>
      <c r="C14" s="19" t="s">
        <v>29</v>
      </c>
      <c r="D14" s="20">
        <v>50</v>
      </c>
      <c r="E14" s="20">
        <v>0</v>
      </c>
      <c r="F14" s="20">
        <v>100</v>
      </c>
      <c r="G14" s="20">
        <v>0</v>
      </c>
      <c r="H14" s="18">
        <f>IF(SUM(D14:G14)=0,0,SUM(LARGE(D14:G14,1),LARGE(D14:G14,2),LARGE(D14:G14,3)))</f>
        <v>150</v>
      </c>
      <c r="I14" s="20" t="s">
        <v>18</v>
      </c>
      <c r="J14" s="20">
        <v>1959</v>
      </c>
    </row>
    <row r="15" spans="1:13" x14ac:dyDescent="0.2">
      <c r="A15" s="18">
        <v>10</v>
      </c>
      <c r="B15" s="19" t="s">
        <v>13</v>
      </c>
      <c r="C15" s="19" t="s">
        <v>14</v>
      </c>
      <c r="D15" s="20">
        <v>0</v>
      </c>
      <c r="E15" s="20">
        <v>0</v>
      </c>
      <c r="F15" s="20">
        <v>100</v>
      </c>
      <c r="G15" s="20">
        <v>0</v>
      </c>
      <c r="H15" s="18">
        <f>IF(SUM(D15:G15)=0,0,SUM(LARGE(D15:G15,1),LARGE(D15:G15,2),LARGE(D15:G15,3)))</f>
        <v>100</v>
      </c>
      <c r="I15" s="20" t="s">
        <v>15</v>
      </c>
      <c r="J15" s="20">
        <v>1968</v>
      </c>
    </row>
    <row r="16" spans="1:13" x14ac:dyDescent="0.2">
      <c r="A16" s="18">
        <v>11</v>
      </c>
      <c r="B16" s="19" t="s">
        <v>45</v>
      </c>
      <c r="C16" s="19" t="s">
        <v>41</v>
      </c>
      <c r="D16" s="20">
        <v>50</v>
      </c>
      <c r="E16" s="20">
        <v>0</v>
      </c>
      <c r="F16" s="20">
        <v>0</v>
      </c>
      <c r="G16" s="20">
        <v>0</v>
      </c>
      <c r="H16" s="18">
        <f>IF(SUM(D16:G16)=0,0,SUM(LARGE(D16:G16,1),LARGE(D16:G16,2),LARGE(D16:G16,3)))</f>
        <v>50</v>
      </c>
      <c r="I16" s="20" t="s">
        <v>21</v>
      </c>
      <c r="J16" s="20">
        <v>1966</v>
      </c>
    </row>
    <row r="17" spans="1:10" x14ac:dyDescent="0.2">
      <c r="A17" s="18">
        <v>12</v>
      </c>
      <c r="B17" s="19" t="s">
        <v>46</v>
      </c>
      <c r="C17" s="19" t="s">
        <v>47</v>
      </c>
      <c r="D17" s="20">
        <v>45</v>
      </c>
      <c r="E17" s="20">
        <v>0</v>
      </c>
      <c r="F17" s="20">
        <v>0</v>
      </c>
      <c r="G17" s="20">
        <v>0</v>
      </c>
      <c r="H17" s="18">
        <f>IF(SUM(D17:G17)=0,0,SUM(LARGE(D17:G17,1),LARGE(D17:G17,2),LARGE(D17:G17,3)))</f>
        <v>45</v>
      </c>
      <c r="I17" s="20" t="s">
        <v>48</v>
      </c>
      <c r="J17" s="20">
        <v>1968</v>
      </c>
    </row>
    <row r="18" spans="1:10" x14ac:dyDescent="0.2">
      <c r="A18" s="18">
        <v>12</v>
      </c>
      <c r="B18" s="19" t="s">
        <v>49</v>
      </c>
      <c r="C18" s="19" t="s">
        <v>29</v>
      </c>
      <c r="D18" s="20">
        <v>45</v>
      </c>
      <c r="E18" s="20">
        <v>0</v>
      </c>
      <c r="F18" s="20">
        <v>0</v>
      </c>
      <c r="G18" s="20">
        <v>0</v>
      </c>
      <c r="H18" s="18">
        <f>IF(SUM(D18:G18)=0,0,SUM(LARGE(D18:G18,1),LARGE(D18:G18,2),LARGE(D18:G18,3)))</f>
        <v>45</v>
      </c>
      <c r="I18" s="20" t="s">
        <v>34</v>
      </c>
      <c r="J18" s="20">
        <v>1962</v>
      </c>
    </row>
  </sheetData>
  <sortState ref="B6:K1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M6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56</v>
      </c>
      <c r="B3" s="7"/>
      <c r="C3" s="7"/>
      <c r="D3" s="8" t="s">
        <v>5</v>
      </c>
      <c r="E3" s="8" t="s">
        <v>7</v>
      </c>
      <c r="F3" s="8" t="s">
        <v>9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6</v>
      </c>
      <c r="E4" s="8" t="s">
        <v>8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41587</v>
      </c>
      <c r="E5" s="16">
        <v>41657</v>
      </c>
      <c r="F5" s="16">
        <v>41672</v>
      </c>
      <c r="G5" s="16">
        <v>41763</v>
      </c>
      <c r="H5" s="17" t="s">
        <v>0</v>
      </c>
      <c r="I5" s="17" t="s">
        <v>1</v>
      </c>
      <c r="J5" s="17" t="s">
        <v>2</v>
      </c>
    </row>
    <row r="6" spans="1:13" x14ac:dyDescent="0.2">
      <c r="A6" s="18">
        <f>RANK(H6,H$6:H$105,0)</f>
        <v>1</v>
      </c>
      <c r="B6" s="19"/>
      <c r="C6" s="19"/>
      <c r="D6" s="20">
        <v>0</v>
      </c>
      <c r="E6" s="20">
        <v>0</v>
      </c>
      <c r="F6" s="20">
        <v>0</v>
      </c>
      <c r="G6" s="20">
        <v>0</v>
      </c>
      <c r="H6" s="18">
        <f>IF(SUM(D6:G6)=0,0,SUM(LARGE(D6:G6,1),LARGE(D6:G6,2),LARGE(D6:G6,3)))</f>
        <v>0</v>
      </c>
      <c r="I6" s="20"/>
      <c r="J6" s="20"/>
    </row>
  </sheetData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M6"/>
  <sheetViews>
    <sheetView workbookViewId="0">
      <selection activeCell="B6" sqref="B6"/>
    </sheetView>
  </sheetViews>
  <sheetFormatPr defaultColWidth="8.85546875" defaultRowHeight="12.75" x14ac:dyDescent="0.2"/>
  <cols>
    <col min="1" max="1" width="3.7109375" style="5" customWidth="1"/>
    <col min="2" max="3" width="14.42578125" style="5" customWidth="1"/>
    <col min="4" max="7" width="9" style="21" customWidth="1"/>
    <col min="8" max="8" width="10.5703125" style="5" customWidth="1"/>
    <col min="9" max="9" width="22.28515625" style="5" customWidth="1"/>
    <col min="10" max="10" width="8.42578125" style="22" bestFit="1" customWidth="1"/>
    <col min="11" max="11" width="9.85546875" style="5" customWidth="1"/>
    <col min="12" max="12" width="17.42578125" style="5" customWidth="1"/>
    <col min="13" max="13" width="15.7109375" style="5" customWidth="1"/>
    <col min="14" max="16384" width="8.85546875" style="5"/>
  </cols>
  <sheetData>
    <row r="2" spans="1:13" s="6" customFormat="1" ht="35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5"/>
    </row>
    <row r="3" spans="1:13" s="12" customFormat="1" ht="13.15" customHeight="1" x14ac:dyDescent="0.25">
      <c r="A3" s="7" t="s">
        <v>57</v>
      </c>
      <c r="B3" s="7"/>
      <c r="C3" s="7"/>
      <c r="D3" s="8" t="s">
        <v>5</v>
      </c>
      <c r="E3" s="8" t="s">
        <v>7</v>
      </c>
      <c r="F3" s="8" t="s">
        <v>9</v>
      </c>
      <c r="G3" s="8" t="s">
        <v>11</v>
      </c>
      <c r="H3" s="9"/>
      <c r="I3" s="10"/>
      <c r="J3" s="11"/>
    </row>
    <row r="4" spans="1:13" s="12" customFormat="1" ht="19.899999999999999" customHeight="1" x14ac:dyDescent="0.25">
      <c r="A4" s="7"/>
      <c r="B4" s="7"/>
      <c r="C4" s="7"/>
      <c r="D4" s="8" t="s">
        <v>6</v>
      </c>
      <c r="E4" s="8" t="s">
        <v>8</v>
      </c>
      <c r="F4" s="8" t="s">
        <v>10</v>
      </c>
      <c r="G4" s="8" t="s">
        <v>12</v>
      </c>
      <c r="H4" s="13"/>
      <c r="I4" s="14"/>
      <c r="J4" s="15"/>
    </row>
    <row r="5" spans="1:13" s="12" customFormat="1" ht="13.15" customHeight="1" x14ac:dyDescent="0.25">
      <c r="A5" s="7"/>
      <c r="B5" s="7"/>
      <c r="C5" s="7"/>
      <c r="D5" s="16">
        <v>41587</v>
      </c>
      <c r="E5" s="16">
        <v>41657</v>
      </c>
      <c r="F5" s="16">
        <v>41672</v>
      </c>
      <c r="G5" s="16">
        <v>41763</v>
      </c>
      <c r="H5" s="17" t="s">
        <v>0</v>
      </c>
      <c r="I5" s="17" t="s">
        <v>1</v>
      </c>
      <c r="J5" s="17" t="s">
        <v>2</v>
      </c>
    </row>
    <row r="6" spans="1:13" x14ac:dyDescent="0.2">
      <c r="A6" s="18">
        <f>RANK(H6,H$6:H$105,0)</f>
        <v>1</v>
      </c>
      <c r="B6" s="19"/>
      <c r="C6" s="19"/>
      <c r="D6" s="20">
        <v>0</v>
      </c>
      <c r="E6" s="20">
        <v>0</v>
      </c>
      <c r="F6" s="20">
        <v>0</v>
      </c>
      <c r="G6" s="20">
        <v>0</v>
      </c>
      <c r="H6" s="18">
        <f>IF(SUM(D6:G6)=0,0,SUM(LARGE(D6:G6,1),LARGE(D6:G6,2),LARGE(D6:G6,3)))</f>
        <v>0</v>
      </c>
      <c r="I6" s="20"/>
      <c r="J6" s="20"/>
    </row>
  </sheetData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veterani +45</vt:lpstr>
      <vt:lpstr>veteranke +45</vt:lpstr>
      <vt:lpstr>veterani +45 MM</vt:lpstr>
      <vt:lpstr>veteranke +45 ŽŽ</vt:lpstr>
      <vt:lpstr>veterani +45 MŽ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</dc:creator>
  <cp:lastModifiedBy>MATEA</cp:lastModifiedBy>
  <dcterms:created xsi:type="dcterms:W3CDTF">2014-05-07T13:33:25Z</dcterms:created>
  <dcterms:modified xsi:type="dcterms:W3CDTF">2014-05-07T13:35:52Z</dcterms:modified>
</cp:coreProperties>
</file>