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"/>
    </mc:Choice>
  </mc:AlternateContent>
  <bookViews>
    <workbookView xWindow="0" yWindow="0" windowWidth="20490" windowHeight="7620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6" l="1"/>
  <c r="V6" i="6"/>
  <c r="R6" i="6"/>
  <c r="N6" i="6"/>
  <c r="F6" i="6" s="1"/>
  <c r="J6" i="6"/>
  <c r="E6" i="6"/>
  <c r="D6" i="6"/>
  <c r="C6" i="6"/>
  <c r="Z7" i="6"/>
  <c r="V7" i="6"/>
  <c r="R7" i="6"/>
  <c r="N7" i="6"/>
  <c r="J7" i="6"/>
  <c r="E7" i="6"/>
  <c r="D7" i="6"/>
  <c r="C7" i="6"/>
  <c r="Z5" i="6"/>
  <c r="V5" i="6"/>
  <c r="R5" i="6"/>
  <c r="N5" i="6"/>
  <c r="F5" i="6" s="1"/>
  <c r="J5" i="6"/>
  <c r="E5" i="6"/>
  <c r="D5" i="6"/>
  <c r="C5" i="6"/>
  <c r="Z8" i="6"/>
  <c r="V8" i="6"/>
  <c r="R8" i="6"/>
  <c r="N8" i="6"/>
  <c r="J8" i="6"/>
  <c r="E8" i="6"/>
  <c r="D8" i="6"/>
  <c r="C8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6" i="5"/>
  <c r="A6" i="5" s="1"/>
  <c r="G6" i="4"/>
  <c r="A6" i="4" s="1"/>
  <c r="G11" i="3"/>
  <c r="G10" i="3"/>
  <c r="G9" i="3"/>
  <c r="G8" i="3"/>
  <c r="G7" i="3"/>
  <c r="G6" i="3"/>
  <c r="G6" i="2"/>
  <c r="A6" i="2"/>
  <c r="G12" i="1"/>
  <c r="G11" i="1"/>
  <c r="G9" i="1"/>
  <c r="G10" i="1"/>
  <c r="G6" i="1"/>
  <c r="G8" i="1"/>
  <c r="G7" i="1"/>
  <c r="F8" i="6" l="1"/>
  <c r="F7" i="6"/>
  <c r="A7" i="6" s="1"/>
  <c r="A5" i="6"/>
  <c r="A11" i="3"/>
  <c r="A10" i="3"/>
  <c r="A9" i="3"/>
  <c r="A8" i="3"/>
  <c r="A7" i="3"/>
  <c r="A6" i="3"/>
  <c r="A12" i="1"/>
  <c r="A11" i="1"/>
  <c r="A10" i="1"/>
  <c r="A9" i="1"/>
  <c r="A8" i="1"/>
  <c r="A7" i="1"/>
  <c r="A6" i="1"/>
  <c r="A8" i="6" l="1"/>
  <c r="A6" i="6"/>
</calcChain>
</file>

<file path=xl/sharedStrings.xml><?xml version="1.0" encoding="utf-8"?>
<sst xmlns="http://schemas.openxmlformats.org/spreadsheetml/2006/main" count="114" uniqueCount="42">
  <si>
    <t>I. krug</t>
  </si>
  <si>
    <t>II. krug</t>
  </si>
  <si>
    <t>III. krug</t>
  </si>
  <si>
    <t>UKUPNO</t>
  </si>
  <si>
    <t>KLUB</t>
  </si>
  <si>
    <t>GOD.ROĐ.</t>
  </si>
  <si>
    <t>VETERANI 55</t>
  </si>
  <si>
    <t>ČAKOVEC</t>
  </si>
  <si>
    <t>ZAGREB</t>
  </si>
  <si>
    <t>MILER</t>
  </si>
  <si>
    <t>Leo</t>
  </si>
  <si>
    <t>BK FLEX Zagreb</t>
  </si>
  <si>
    <t>SKORUP</t>
  </si>
  <si>
    <t>Damir</t>
  </si>
  <si>
    <t>BK STELLA Zagreb</t>
  </si>
  <si>
    <t>MIHETEC</t>
  </si>
  <si>
    <t>Zdenko</t>
  </si>
  <si>
    <t>TADEJ</t>
  </si>
  <si>
    <t>Neven</t>
  </si>
  <si>
    <t>BK MEDVEDGRAD-1998 Zagreb</t>
  </si>
  <si>
    <t>BEL</t>
  </si>
  <si>
    <t>Rajko</t>
  </si>
  <si>
    <t>BK MEĐIMURJE Čakovec</t>
  </si>
  <si>
    <t>HRANILOVIĆ</t>
  </si>
  <si>
    <t>Antun</t>
  </si>
  <si>
    <t>ŠPIRANEC</t>
  </si>
  <si>
    <t>VETERANKE 55</t>
  </si>
  <si>
    <t>VETERANI 55 - parovi</t>
  </si>
  <si>
    <t>VETERANKE 55 - parovi</t>
  </si>
  <si>
    <t>VETERANI 55 - miksevi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</si>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</sst>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2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14</v>
      </c>
      <c r="I6" s="21">
        <v>1962</v>
      </c>
    </row>
    <row r="7" spans="1:12" ht="15" customHeight="1" x14ac:dyDescent="0.2">
      <c r="A7" s="19">
        <f>RANK(G7,G$6:G$105,0)</f>
        <v>2</v>
      </c>
      <c r="B7" s="20" t="s">
        <v>9</v>
      </c>
      <c r="C7" s="20" t="s">
        <v>10</v>
      </c>
      <c r="D7" s="21">
        <v>0</v>
      </c>
      <c r="E7" s="21">
        <v>80</v>
      </c>
      <c r="F7" s="21">
        <v>80</v>
      </c>
      <c r="G7" s="19">
        <f>IF(SUM(D7:F7)=0,0,SUM(LARGE(D7:F7,1),LARGE(D7:F7,2)))</f>
        <v>160</v>
      </c>
      <c r="H7" s="21" t="s">
        <v>11</v>
      </c>
      <c r="I7" s="21">
        <v>1960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13</v>
      </c>
      <c r="D8" s="21">
        <v>70</v>
      </c>
      <c r="E8" s="21">
        <v>70</v>
      </c>
      <c r="F8" s="21">
        <v>70</v>
      </c>
      <c r="G8" s="19">
        <f>IF(SUM(D8:F8)=0,0,SUM(LARGE(D8:F8,1),LARGE(D8:F8,2)))</f>
        <v>140</v>
      </c>
      <c r="H8" s="21" t="s">
        <v>14</v>
      </c>
      <c r="I8" s="21">
        <v>1959</v>
      </c>
    </row>
    <row r="9" spans="1:12" ht="15" customHeight="1" x14ac:dyDescent="0.2">
      <c r="A9" s="19">
        <f>RANK(G9,G$6:G$105,0)</f>
        <v>3</v>
      </c>
      <c r="B9" s="20" t="s">
        <v>20</v>
      </c>
      <c r="C9" s="20" t="s">
        <v>21</v>
      </c>
      <c r="D9" s="21">
        <v>80</v>
      </c>
      <c r="E9" s="21">
        <v>60</v>
      </c>
      <c r="F9" s="21">
        <v>60</v>
      </c>
      <c r="G9" s="19">
        <f>IF(SUM(D9:F9)=0,0,SUM(LARGE(D9:F9,1),LARGE(D9:F9,2)))</f>
        <v>140</v>
      </c>
      <c r="H9" s="21" t="s">
        <v>22</v>
      </c>
      <c r="I9" s="21">
        <v>1963</v>
      </c>
    </row>
    <row r="10" spans="1:12" ht="15" customHeight="1" x14ac:dyDescent="0.2">
      <c r="A10" s="19">
        <f>RANK(G10,G$6:G$105,0)</f>
        <v>5</v>
      </c>
      <c r="B10" s="20" t="s">
        <v>17</v>
      </c>
      <c r="C10" s="20" t="s">
        <v>18</v>
      </c>
      <c r="D10" s="21">
        <v>60</v>
      </c>
      <c r="E10" s="21">
        <v>50</v>
      </c>
      <c r="F10" s="21">
        <v>50</v>
      </c>
      <c r="G10" s="19">
        <f>IF(SUM(D10:F10)=0,0,SUM(LARGE(D10:F10,1),LARGE(D10:F10,2)))</f>
        <v>110</v>
      </c>
      <c r="H10" s="21" t="s">
        <v>19</v>
      </c>
      <c r="I10" s="21">
        <v>1959</v>
      </c>
    </row>
    <row r="11" spans="1:12" ht="15" customHeight="1" x14ac:dyDescent="0.2">
      <c r="A11" s="19">
        <f>RANK(G11,G$6:G$105,0)</f>
        <v>6</v>
      </c>
      <c r="B11" s="20" t="s">
        <v>23</v>
      </c>
      <c r="C11" s="20" t="s">
        <v>24</v>
      </c>
      <c r="D11" s="21">
        <v>50</v>
      </c>
      <c r="E11" s="21">
        <v>0</v>
      </c>
      <c r="F11" s="21">
        <v>0</v>
      </c>
      <c r="G11" s="19">
        <f>IF(SUM(D11:F11)=0,0,SUM(LARGE(D11:F11,1),LARGE(D11:F11,2)))</f>
        <v>50</v>
      </c>
      <c r="H11" s="21" t="s">
        <v>22</v>
      </c>
      <c r="I11" s="21">
        <v>1962</v>
      </c>
    </row>
    <row r="12" spans="1:12" ht="15" customHeight="1" x14ac:dyDescent="0.2">
      <c r="A12" s="19">
        <f>RANK(G12,G$6:G$105,0)</f>
        <v>7</v>
      </c>
      <c r="B12" s="20" t="s">
        <v>25</v>
      </c>
      <c r="C12" s="20" t="s">
        <v>13</v>
      </c>
      <c r="D12" s="21">
        <v>45</v>
      </c>
      <c r="E12" s="21">
        <v>0</v>
      </c>
      <c r="F12" s="21">
        <v>0</v>
      </c>
      <c r="G12" s="19">
        <f>IF(SUM(D12:F12)=0,0,SUM(LARGE(D12:F12,1),LARGE(D12:F12,2)))</f>
        <v>45</v>
      </c>
      <c r="H12" s="21" t="s">
        <v>22</v>
      </c>
      <c r="I12" s="21">
        <v>1962</v>
      </c>
    </row>
  </sheetData>
  <sortState ref="B6:J1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14</v>
      </c>
      <c r="I6" s="21">
        <v>1962</v>
      </c>
    </row>
    <row r="7" spans="1:12" ht="15" customHeight="1" x14ac:dyDescent="0.2">
      <c r="A7" s="19">
        <f>RANK(G7,G$6:G$105,0)</f>
        <v>1</v>
      </c>
      <c r="B7" s="20" t="s">
        <v>17</v>
      </c>
      <c r="C7" s="20" t="s">
        <v>18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19</v>
      </c>
      <c r="I7" s="21">
        <v>1959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13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14</v>
      </c>
      <c r="I8" s="21">
        <v>1959</v>
      </c>
    </row>
    <row r="9" spans="1:12" ht="15" customHeight="1" x14ac:dyDescent="0.2">
      <c r="A9" s="19">
        <f>RANK(G9,G$6:G$105,0)</f>
        <v>3</v>
      </c>
      <c r="B9" s="20" t="s">
        <v>20</v>
      </c>
      <c r="C9" s="20" t="s">
        <v>21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22</v>
      </c>
      <c r="I9" s="21">
        <v>1963</v>
      </c>
    </row>
    <row r="10" spans="1:12" ht="15" customHeight="1" x14ac:dyDescent="0.2">
      <c r="A10" s="19">
        <f>RANK(G10,G$6:G$105,0)</f>
        <v>5</v>
      </c>
      <c r="B10" s="20" t="s">
        <v>25</v>
      </c>
      <c r="C10" s="20" t="s">
        <v>13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22</v>
      </c>
      <c r="I10" s="21">
        <v>1962</v>
      </c>
    </row>
    <row r="11" spans="1:12" ht="15" customHeight="1" x14ac:dyDescent="0.2">
      <c r="A11" s="19">
        <f>RANK(G11,G$6:G$105,0)</f>
        <v>5</v>
      </c>
      <c r="B11" s="20" t="s">
        <v>23</v>
      </c>
      <c r="C11" s="20" t="s">
        <v>24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22</v>
      </c>
      <c r="I11" s="21">
        <v>1962</v>
      </c>
    </row>
  </sheetData>
  <sortState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8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40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30</v>
      </c>
      <c r="C3" s="28" t="s">
        <v>31</v>
      </c>
      <c r="D3" s="28" t="s">
        <v>32</v>
      </c>
      <c r="E3" s="28" t="s">
        <v>33</v>
      </c>
      <c r="F3" s="29" t="s">
        <v>3</v>
      </c>
      <c r="G3" s="27" t="s">
        <v>34</v>
      </c>
      <c r="H3" s="27"/>
      <c r="I3" s="27"/>
      <c r="J3" s="27"/>
      <c r="K3" s="27" t="s">
        <v>35</v>
      </c>
      <c r="L3" s="27"/>
      <c r="M3" s="27"/>
      <c r="N3" s="27"/>
      <c r="O3" s="27" t="s">
        <v>36</v>
      </c>
      <c r="P3" s="27"/>
      <c r="Q3" s="27"/>
      <c r="R3" s="27"/>
      <c r="S3" s="27" t="s">
        <v>37</v>
      </c>
      <c r="T3" s="27"/>
      <c r="U3" s="27"/>
      <c r="V3" s="27"/>
      <c r="W3" s="27" t="s">
        <v>38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39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39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39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39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39</v>
      </c>
    </row>
    <row r="5" spans="1:26" ht="15" customHeight="1" x14ac:dyDescent="0.2">
      <c r="A5" s="19">
        <f>RANK(F5,F$5:F$104,0)</f>
        <v>1</v>
      </c>
      <c r="B5" s="33" t="s">
        <v>14</v>
      </c>
      <c r="C5" s="21">
        <f>G5+K5+O5+S5+W5</f>
        <v>350</v>
      </c>
      <c r="D5" s="21">
        <f>H5+L5+P5+T5+X5</f>
        <v>170</v>
      </c>
      <c r="E5" s="21">
        <f>I5+M5+Q5+U5+Y5</f>
        <v>170</v>
      </c>
      <c r="F5" s="19">
        <f>J5+N5+R5+V5+Z5</f>
        <v>690</v>
      </c>
      <c r="G5" s="34">
        <v>170</v>
      </c>
      <c r="H5" s="34">
        <v>170</v>
      </c>
      <c r="I5" s="34">
        <v>170</v>
      </c>
      <c r="J5" s="35">
        <f>SUM(G5:I5)</f>
        <v>510</v>
      </c>
      <c r="K5" s="34"/>
      <c r="L5" s="34"/>
      <c r="M5" s="34"/>
      <c r="N5" s="35">
        <f>SUM(K5:M5)</f>
        <v>0</v>
      </c>
      <c r="O5" s="34">
        <v>180</v>
      </c>
      <c r="P5" s="34"/>
      <c r="Q5" s="34"/>
      <c r="R5" s="35">
        <f>SUM(O5:Q5)</f>
        <v>180</v>
      </c>
      <c r="S5" s="34"/>
      <c r="T5" s="34"/>
      <c r="U5" s="34"/>
      <c r="V5" s="35">
        <f>SUM(S5:U5)</f>
        <v>0</v>
      </c>
      <c r="W5" s="34"/>
      <c r="X5" s="34"/>
      <c r="Y5" s="34"/>
      <c r="Z5" s="35">
        <f>SUM(W5:Y5)</f>
        <v>0</v>
      </c>
    </row>
    <row r="6" spans="1:26" ht="15" customHeight="1" x14ac:dyDescent="0.2">
      <c r="A6" s="19">
        <f>RANK(F6,F$5:F$104,0)</f>
        <v>2</v>
      </c>
      <c r="B6" s="33" t="s">
        <v>22</v>
      </c>
      <c r="C6" s="21">
        <f>G6+K6+O6+S6+W6</f>
        <v>395</v>
      </c>
      <c r="D6" s="21">
        <f>H6+L6+P6+T6+X6</f>
        <v>60</v>
      </c>
      <c r="E6" s="21">
        <f>I6+M6+Q6+U6+Y6</f>
        <v>60</v>
      </c>
      <c r="F6" s="19">
        <f>J6+N6+R6+V6+Z6</f>
        <v>515</v>
      </c>
      <c r="G6" s="34">
        <v>175</v>
      </c>
      <c r="H6" s="34">
        <v>60</v>
      </c>
      <c r="I6" s="34">
        <v>60</v>
      </c>
      <c r="J6" s="35">
        <f>SUM(G6:I6)</f>
        <v>295</v>
      </c>
      <c r="K6" s="34"/>
      <c r="L6" s="34"/>
      <c r="M6" s="34"/>
      <c r="N6" s="35">
        <f>SUM(K6:M6)</f>
        <v>0</v>
      </c>
      <c r="O6" s="34">
        <v>220</v>
      </c>
      <c r="P6" s="34"/>
      <c r="Q6" s="34"/>
      <c r="R6" s="35">
        <f>SUM(O6:Q6)</f>
        <v>220</v>
      </c>
      <c r="S6" s="34"/>
      <c r="T6" s="34"/>
      <c r="U6" s="34"/>
      <c r="V6" s="35">
        <f>SUM(S6:U6)</f>
        <v>0</v>
      </c>
      <c r="W6" s="34"/>
      <c r="X6" s="34"/>
      <c r="Y6" s="34"/>
      <c r="Z6" s="35">
        <f>SUM(W6:Y6)</f>
        <v>0</v>
      </c>
    </row>
    <row r="7" spans="1:26" ht="15" customHeight="1" x14ac:dyDescent="0.2">
      <c r="A7" s="19">
        <f>RANK(F7,F$5:F$104,0)</f>
        <v>3</v>
      </c>
      <c r="B7" s="33" t="s">
        <v>19</v>
      </c>
      <c r="C7" s="21">
        <f>G7+K7+O7+S7+W7</f>
        <v>160</v>
      </c>
      <c r="D7" s="21">
        <f>H7+L7+P7+T7+X7</f>
        <v>50</v>
      </c>
      <c r="E7" s="21">
        <f>I7+M7+Q7+U7+Y7</f>
        <v>50</v>
      </c>
      <c r="F7" s="19">
        <f>J7+N7+R7+V7+Z7</f>
        <v>260</v>
      </c>
      <c r="G7" s="34">
        <v>60</v>
      </c>
      <c r="H7" s="34">
        <v>50</v>
      </c>
      <c r="I7" s="34">
        <v>50</v>
      </c>
      <c r="J7" s="35">
        <f>SUM(G7:I7)</f>
        <v>160</v>
      </c>
      <c r="K7" s="34"/>
      <c r="L7" s="34"/>
      <c r="M7" s="34"/>
      <c r="N7" s="35">
        <f>SUM(K7:M7)</f>
        <v>0</v>
      </c>
      <c r="O7" s="34">
        <v>100</v>
      </c>
      <c r="P7" s="34"/>
      <c r="Q7" s="34"/>
      <c r="R7" s="35">
        <f>SUM(O7:Q7)</f>
        <v>100</v>
      </c>
      <c r="S7" s="34"/>
      <c r="T7" s="34"/>
      <c r="U7" s="34"/>
      <c r="V7" s="35">
        <f>SUM(S7:U7)</f>
        <v>0</v>
      </c>
      <c r="W7" s="34"/>
      <c r="X7" s="34"/>
      <c r="Y7" s="34"/>
      <c r="Z7" s="35">
        <f>SUM(W7:Y7)</f>
        <v>0</v>
      </c>
    </row>
    <row r="8" spans="1:26" ht="15" customHeight="1" x14ac:dyDescent="0.2">
      <c r="A8" s="19">
        <f>RANK(F8,F$5:F$104,0)</f>
        <v>4</v>
      </c>
      <c r="B8" s="33" t="s">
        <v>11</v>
      </c>
      <c r="C8" s="21">
        <f>G8+K8+O8+S8+W8</f>
        <v>0</v>
      </c>
      <c r="D8" s="21">
        <f>H8+L8+P8+T8+X8</f>
        <v>80</v>
      </c>
      <c r="E8" s="21">
        <f>I8+M8+Q8+U8+Y8</f>
        <v>80</v>
      </c>
      <c r="F8" s="19">
        <f>J8+N8+R8+V8+Z8</f>
        <v>160</v>
      </c>
      <c r="G8" s="34"/>
      <c r="H8" s="34">
        <v>80</v>
      </c>
      <c r="I8" s="34">
        <v>80</v>
      </c>
      <c r="J8" s="35">
        <f>SUM(G8:I8)</f>
        <v>160</v>
      </c>
      <c r="K8" s="34"/>
      <c r="L8" s="34"/>
      <c r="M8" s="34"/>
      <c r="N8" s="35">
        <f>SUM(K8:M8)</f>
        <v>0</v>
      </c>
      <c r="O8" s="34"/>
      <c r="P8" s="34"/>
      <c r="Q8" s="34"/>
      <c r="R8" s="35">
        <f>SUM(O8:Q8)</f>
        <v>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</sheetData>
  <sortState ref="A5:Z8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2018-11-03T11:32:12Z</dcterms:created>
  <dcterms:modified xsi:type="dcterms:W3CDTF">2018-11-03T11:33:12Z</dcterms:modified>
</cp:coreProperties>
</file>