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51CCD532-7B09-43AE-A275-22B141048158}" xr6:coauthVersionLast="47" xr6:coauthVersionMax="47" xr10:uidLastSave="{00000000-0000-0000-0000-000000000000}"/>
  <bookViews>
    <workbookView xWindow="-108" yWindow="-108" windowWidth="23256" windowHeight="12576" xr2:uid="{3B7068DF-2414-4F24-A1DC-BF5A98845ABB}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" i="5" l="1"/>
  <c r="AF9" i="5"/>
  <c r="Z9" i="5"/>
  <c r="T9" i="5"/>
  <c r="H9" i="5" s="1"/>
  <c r="N9" i="5"/>
  <c r="G9" i="5"/>
  <c r="F9" i="5"/>
  <c r="E9" i="5"/>
  <c r="D9" i="5"/>
  <c r="C9" i="5"/>
  <c r="AL9" i="5"/>
  <c r="AF10" i="5"/>
  <c r="Z10" i="5"/>
  <c r="T10" i="5"/>
  <c r="N10" i="5"/>
  <c r="G10" i="5"/>
  <c r="F10" i="5"/>
  <c r="E10" i="5"/>
  <c r="D10" i="5"/>
  <c r="C10" i="5"/>
  <c r="AL8" i="5"/>
  <c r="AF7" i="5"/>
  <c r="Z7" i="5"/>
  <c r="T7" i="5"/>
  <c r="N7" i="5"/>
  <c r="G7" i="5"/>
  <c r="F7" i="5"/>
  <c r="E7" i="5"/>
  <c r="D7" i="5"/>
  <c r="C7" i="5"/>
  <c r="AL7" i="5"/>
  <c r="AF6" i="5"/>
  <c r="Z6" i="5"/>
  <c r="T6" i="5"/>
  <c r="N6" i="5"/>
  <c r="G6" i="5"/>
  <c r="F6" i="5"/>
  <c r="E6" i="5"/>
  <c r="D6" i="5"/>
  <c r="C6" i="5"/>
  <c r="AL6" i="5"/>
  <c r="AF5" i="5"/>
  <c r="Z5" i="5"/>
  <c r="T5" i="5"/>
  <c r="N5" i="5"/>
  <c r="G5" i="5"/>
  <c r="F5" i="5"/>
  <c r="E5" i="5"/>
  <c r="D5" i="5"/>
  <c r="C5" i="5"/>
  <c r="AL5" i="5"/>
  <c r="AF8" i="5"/>
  <c r="Z8" i="5"/>
  <c r="T8" i="5"/>
  <c r="N8" i="5"/>
  <c r="G8" i="5"/>
  <c r="F8" i="5"/>
  <c r="E8" i="5"/>
  <c r="D8" i="5"/>
  <c r="C8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6" i="4"/>
  <c r="A6" i="4" s="1"/>
  <c r="G6" i="3"/>
  <c r="A6" i="3" s="1"/>
  <c r="H8" i="2"/>
  <c r="A8" i="2" s="1"/>
  <c r="H7" i="2"/>
  <c r="H6" i="2"/>
  <c r="H14" i="1"/>
  <c r="H13" i="1"/>
  <c r="H12" i="1"/>
  <c r="H11" i="1"/>
  <c r="H10" i="1"/>
  <c r="H9" i="1"/>
  <c r="H8" i="1"/>
  <c r="H7" i="1"/>
  <c r="H6" i="1"/>
  <c r="H10" i="5" l="1"/>
  <c r="A10" i="5" s="1"/>
  <c r="H8" i="5"/>
  <c r="H7" i="5"/>
  <c r="A7" i="5" s="1"/>
  <c r="H6" i="5"/>
  <c r="H5" i="5"/>
  <c r="A5" i="5" s="1"/>
  <c r="A7" i="2"/>
  <c r="A6" i="2"/>
  <c r="A14" i="1"/>
  <c r="A13" i="1"/>
  <c r="A12" i="1"/>
  <c r="A11" i="1"/>
  <c r="A10" i="1"/>
  <c r="A8" i="1"/>
  <c r="A9" i="1"/>
  <c r="A7" i="1"/>
  <c r="A6" i="1"/>
  <c r="A6" i="5" l="1"/>
  <c r="A8" i="5"/>
  <c r="A9" i="5"/>
</calcChain>
</file>

<file path=xl/sharedStrings.xml><?xml version="1.0" encoding="utf-8"?>
<sst xmlns="http://schemas.openxmlformats.org/spreadsheetml/2006/main" count="96" uniqueCount="56">
  <si>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</si>
  <si>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</si>
  <si>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</si>
  <si>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</si>
  <si>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</si>
  <si>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</si>
  <si>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</si>
  <si>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</si>
  <si>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>POLETARCI</t>
  </si>
  <si>
    <t>DONJA STUBICA</t>
  </si>
  <si>
    <t>KOLUDER</t>
  </si>
  <si>
    <t>Luka</t>
  </si>
  <si>
    <t>BK KOPRIVNICA</t>
  </si>
  <si>
    <t>KOVAČIĆ</t>
  </si>
  <si>
    <t>Adam</t>
  </si>
  <si>
    <t>BK MEDVEDGRAD-1998 Zagreb</t>
  </si>
  <si>
    <t>CVITIĆ</t>
  </si>
  <si>
    <t>Jona</t>
  </si>
  <si>
    <t>BK ZAGREB MAKSIMIR</t>
  </si>
  <si>
    <t>ANDRIĆ</t>
  </si>
  <si>
    <t>Matej</t>
  </si>
  <si>
    <t>KUZMA</t>
  </si>
  <si>
    <t>Karlo</t>
  </si>
  <si>
    <t>GORIČANEC</t>
  </si>
  <si>
    <t>Jakov</t>
  </si>
  <si>
    <t>BK MEĐIMURJE Čakovec</t>
  </si>
  <si>
    <t>JOVIĆ</t>
  </si>
  <si>
    <t>Leon</t>
  </si>
  <si>
    <t>HAJDAROVIĆ</t>
  </si>
  <si>
    <t>Fran</t>
  </si>
  <si>
    <t>PAVLIN</t>
  </si>
  <si>
    <t>Ivan</t>
  </si>
  <si>
    <t>BK TIGAR Kuče</t>
  </si>
  <si>
    <t>POLETARKE</t>
  </si>
  <si>
    <t>ĐURKOVIĆ</t>
  </si>
  <si>
    <t>Sara</t>
  </si>
  <si>
    <t>UBK BJELOVAR</t>
  </si>
  <si>
    <t>JURČIĆ</t>
  </si>
  <si>
    <t>Marta</t>
  </si>
  <si>
    <t>ČUČEK</t>
  </si>
  <si>
    <t>Maša</t>
  </si>
  <si>
    <t>POLETARCI - parovi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</si>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</sst>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95A156B3-0BC7-4F5C-A882-A532C6204EA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2F7D-8996-48C9-AF5B-D84EEC4D9A36}">
  <sheetPr codeName="Sheet5"/>
  <dimension ref="A1:M14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46081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10</v>
      </c>
      <c r="C6" s="22" t="s">
        <v>11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12</v>
      </c>
      <c r="J6" s="23">
        <v>2016</v>
      </c>
    </row>
    <row r="7" spans="1:13" ht="15" customHeight="1" x14ac:dyDescent="0.25">
      <c r="A7" s="21">
        <f>RANK(H7,H$6:H$105,0)</f>
        <v>2</v>
      </c>
      <c r="B7" s="22" t="s">
        <v>13</v>
      </c>
      <c r="C7" s="22" t="s">
        <v>14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15</v>
      </c>
      <c r="J7" s="23">
        <v>2016</v>
      </c>
    </row>
    <row r="8" spans="1:13" ht="15" customHeight="1" x14ac:dyDescent="0.25">
      <c r="A8" s="21">
        <f>RANK(H8,H$6:H$105,0)</f>
        <v>3</v>
      </c>
      <c r="B8" s="22" t="s">
        <v>16</v>
      </c>
      <c r="C8" s="22" t="s">
        <v>17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18</v>
      </c>
      <c r="J8" s="23">
        <v>2017</v>
      </c>
    </row>
    <row r="9" spans="1:13" ht="15" customHeight="1" x14ac:dyDescent="0.25">
      <c r="A9" s="21">
        <f>RANK(H9,H$6:H$105,0)</f>
        <v>4</v>
      </c>
      <c r="B9" s="22" t="s">
        <v>19</v>
      </c>
      <c r="C9" s="22" t="s">
        <v>20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15</v>
      </c>
      <c r="J9" s="23">
        <v>2017</v>
      </c>
    </row>
    <row r="10" spans="1:13" ht="15" customHeight="1" x14ac:dyDescent="0.25">
      <c r="A10" s="21">
        <f>RANK(H10,H$6:H$105,0)</f>
        <v>5</v>
      </c>
      <c r="B10" s="22" t="s">
        <v>21</v>
      </c>
      <c r="C10" s="22" t="s">
        <v>22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18</v>
      </c>
      <c r="J10" s="23">
        <v>2016</v>
      </c>
    </row>
    <row r="11" spans="1:13" ht="15" customHeight="1" x14ac:dyDescent="0.25">
      <c r="A11" s="21">
        <f>RANK(H11,H$6:H$105,0)</f>
        <v>6</v>
      </c>
      <c r="B11" s="22" t="s">
        <v>23</v>
      </c>
      <c r="C11" s="22" t="s">
        <v>24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25</v>
      </c>
      <c r="J11" s="23">
        <v>2017</v>
      </c>
    </row>
    <row r="12" spans="1:13" ht="15" customHeight="1" x14ac:dyDescent="0.25">
      <c r="A12" s="21">
        <f>RANK(H12,H$6:H$105,0)</f>
        <v>7</v>
      </c>
      <c r="B12" s="22" t="s">
        <v>26</v>
      </c>
      <c r="C12" s="22" t="s">
        <v>27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25</v>
      </c>
      <c r="J12" s="23">
        <v>2017</v>
      </c>
    </row>
    <row r="13" spans="1:13" ht="15" customHeight="1" x14ac:dyDescent="0.25">
      <c r="A13" s="21">
        <f>RANK(H13,H$6:H$105,0)</f>
        <v>8</v>
      </c>
      <c r="B13" s="22" t="s">
        <v>28</v>
      </c>
      <c r="C13" s="22" t="s">
        <v>29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25</v>
      </c>
      <c r="J13" s="23">
        <v>2017</v>
      </c>
    </row>
    <row r="14" spans="1:13" ht="15" customHeight="1" x14ac:dyDescent="0.25">
      <c r="A14" s="21">
        <f>RANK(H14,H$6:H$105,0)</f>
        <v>9</v>
      </c>
      <c r="B14" s="22" t="s">
        <v>30</v>
      </c>
      <c r="C14" s="22" t="s">
        <v>31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32</v>
      </c>
      <c r="J14" s="23">
        <v>2017</v>
      </c>
    </row>
  </sheetData>
  <sortState xmlns:xlrd2="http://schemas.microsoft.com/office/spreadsheetml/2017/richdata2" ref="B6:K14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8570-F407-40A3-AAA8-1FC0BE482DE0}">
  <sheetPr codeName="Sheet6"/>
  <dimension ref="A1:M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33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46081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34</v>
      </c>
      <c r="C6" s="22" t="s">
        <v>35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36</v>
      </c>
      <c r="J6" s="23">
        <v>2016</v>
      </c>
    </row>
    <row r="7" spans="1:13" ht="15" customHeight="1" x14ac:dyDescent="0.25">
      <c r="A7" s="21">
        <f>RANK(H7,H$6:H$105,0)</f>
        <v>2</v>
      </c>
      <c r="B7" s="22" t="s">
        <v>37</v>
      </c>
      <c r="C7" s="22" t="s">
        <v>38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18</v>
      </c>
      <c r="J7" s="23">
        <v>2017</v>
      </c>
    </row>
    <row r="8" spans="1:13" ht="15" customHeight="1" x14ac:dyDescent="0.25">
      <c r="A8" s="21">
        <f>RANK(H8,H$6:H$105,0)</f>
        <v>3</v>
      </c>
      <c r="B8" s="22" t="s">
        <v>39</v>
      </c>
      <c r="C8" s="22" t="s">
        <v>40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15</v>
      </c>
      <c r="J8" s="23">
        <v>2017</v>
      </c>
    </row>
  </sheetData>
  <sortState xmlns:xlrd2="http://schemas.microsoft.com/office/spreadsheetml/2017/richdata2" ref="B6:K8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FF468-BAA5-49AB-AB93-809977AAF33A}">
  <sheetPr codeName="Sheet7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41</v>
      </c>
      <c r="B3" s="9"/>
      <c r="C3" s="9"/>
      <c r="D3" s="10" t="s">
        <v>1</v>
      </c>
      <c r="E3" s="10" t="s">
        <v>3</v>
      </c>
      <c r="F3" s="10" t="s">
        <v>55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/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0"/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4311F-3F97-481B-AF7D-897516B431BE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42</v>
      </c>
      <c r="B3" s="9"/>
      <c r="C3" s="9"/>
      <c r="D3" s="10" t="s">
        <v>1</v>
      </c>
      <c r="E3" s="10" t="s">
        <v>3</v>
      </c>
      <c r="F3" s="10" t="s">
        <v>55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/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0"/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17BC-DB5A-4376-A5DF-2C94AF3F211B}">
  <sheetPr codeName="Sheet10"/>
  <dimension ref="A1:AL10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54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43</v>
      </c>
      <c r="D3" s="31" t="s">
        <v>44</v>
      </c>
      <c r="E3" s="31" t="s">
        <v>45</v>
      </c>
      <c r="F3" s="31" t="s">
        <v>46</v>
      </c>
      <c r="G3" s="31" t="s">
        <v>47</v>
      </c>
      <c r="H3" s="32" t="s">
        <v>4</v>
      </c>
      <c r="I3" s="30" t="s">
        <v>48</v>
      </c>
      <c r="J3" s="30"/>
      <c r="K3" s="30"/>
      <c r="L3" s="30"/>
      <c r="M3" s="30"/>
      <c r="N3" s="30"/>
      <c r="O3" s="30" t="s">
        <v>49</v>
      </c>
      <c r="P3" s="30"/>
      <c r="Q3" s="30"/>
      <c r="R3" s="30"/>
      <c r="S3" s="30"/>
      <c r="T3" s="30"/>
      <c r="U3" s="30" t="s">
        <v>50</v>
      </c>
      <c r="V3" s="30"/>
      <c r="W3" s="30"/>
      <c r="X3" s="30"/>
      <c r="Y3" s="30"/>
      <c r="Z3" s="30"/>
      <c r="AA3" s="30" t="s">
        <v>51</v>
      </c>
      <c r="AB3" s="30"/>
      <c r="AC3" s="30"/>
      <c r="AD3" s="30"/>
      <c r="AE3" s="30"/>
      <c r="AF3" s="30"/>
      <c r="AG3" s="30" t="s">
        <v>52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53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53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53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53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53</v>
      </c>
    </row>
    <row r="5" spans="1:38" s="38" customFormat="1" ht="15" customHeight="1" x14ac:dyDescent="0.3">
      <c r="A5" s="21">
        <f>RANK(H5,H$5:H$104,0)</f>
        <v>1</v>
      </c>
      <c r="B5" s="22" t="s">
        <v>15</v>
      </c>
      <c r="C5" s="23">
        <f>I5+O5+U5+AA5+AG5</f>
        <v>210</v>
      </c>
      <c r="D5" s="23">
        <f>J5+P5+V5+AB5+AH5</f>
        <v>0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210</v>
      </c>
      <c r="I5" s="36">
        <v>140</v>
      </c>
      <c r="J5" s="36"/>
      <c r="K5" s="36"/>
      <c r="L5" s="36"/>
      <c r="M5" s="36"/>
      <c r="N5" s="37">
        <f>SUM(I5:M5)</f>
        <v>140</v>
      </c>
      <c r="O5" s="36">
        <v>70</v>
      </c>
      <c r="P5" s="36"/>
      <c r="Q5" s="36"/>
      <c r="R5" s="36"/>
      <c r="S5" s="36"/>
      <c r="T5" s="37">
        <f>SUM(O5:S5)</f>
        <v>70</v>
      </c>
      <c r="U5" s="36"/>
      <c r="V5" s="36"/>
      <c r="W5" s="36"/>
      <c r="X5" s="36"/>
      <c r="Y5" s="36"/>
      <c r="Z5" s="37">
        <f>SUM(U5:Y5)</f>
        <v>0</v>
      </c>
      <c r="AA5" s="36"/>
      <c r="AB5" s="36"/>
      <c r="AC5" s="36"/>
      <c r="AD5" s="36"/>
      <c r="AE5" s="36"/>
      <c r="AF5" s="37">
        <f>SUM(AA5:AE5)</f>
        <v>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18</v>
      </c>
      <c r="C6" s="23">
        <f>I6+O6+U6+AA6+AG6</f>
        <v>200</v>
      </c>
      <c r="D6" s="23">
        <f>J6+P6+V6+AB6+AH6</f>
        <v>0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200</v>
      </c>
      <c r="I6" s="36">
        <v>120</v>
      </c>
      <c r="J6" s="36"/>
      <c r="K6" s="36"/>
      <c r="L6" s="36"/>
      <c r="M6" s="36"/>
      <c r="N6" s="37">
        <f>SUM(I6:M6)</f>
        <v>120</v>
      </c>
      <c r="O6" s="36">
        <v>80</v>
      </c>
      <c r="P6" s="36"/>
      <c r="Q6" s="36"/>
      <c r="R6" s="36"/>
      <c r="S6" s="36"/>
      <c r="T6" s="37">
        <f>SUM(O6:S6)</f>
        <v>80</v>
      </c>
      <c r="U6" s="36"/>
      <c r="V6" s="36"/>
      <c r="W6" s="36"/>
      <c r="X6" s="36"/>
      <c r="Y6" s="36"/>
      <c r="Z6" s="37">
        <f>SUM(U6:Y6)</f>
        <v>0</v>
      </c>
      <c r="AA6" s="36"/>
      <c r="AB6" s="36"/>
      <c r="AC6" s="36"/>
      <c r="AD6" s="36"/>
      <c r="AE6" s="36"/>
      <c r="AF6" s="37">
        <f>SUM(AA6:AE6)</f>
        <v>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25</v>
      </c>
      <c r="C7" s="23">
        <f>I7+O7+U7+AA7+AG7</f>
        <v>124</v>
      </c>
      <c r="D7" s="23">
        <f>J7+P7+V7+AB7+AH7</f>
        <v>0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124</v>
      </c>
      <c r="I7" s="36">
        <v>124</v>
      </c>
      <c r="J7" s="36"/>
      <c r="K7" s="36"/>
      <c r="L7" s="36"/>
      <c r="M7" s="36"/>
      <c r="N7" s="37">
        <f>SUM(I7:M7)</f>
        <v>124</v>
      </c>
      <c r="O7" s="36"/>
      <c r="P7" s="36"/>
      <c r="Q7" s="36"/>
      <c r="R7" s="36"/>
      <c r="S7" s="36"/>
      <c r="T7" s="37">
        <f>SUM(O7:S7)</f>
        <v>0</v>
      </c>
      <c r="U7" s="36"/>
      <c r="V7" s="36"/>
      <c r="W7" s="36"/>
      <c r="X7" s="36"/>
      <c r="Y7" s="36"/>
      <c r="Z7" s="37">
        <f>SUM(U7:Y7)</f>
        <v>0</v>
      </c>
      <c r="AA7" s="36"/>
      <c r="AB7" s="36"/>
      <c r="AC7" s="36"/>
      <c r="AD7" s="36"/>
      <c r="AE7" s="36"/>
      <c r="AF7" s="37">
        <f>SUM(AA7:AE7)</f>
        <v>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12</v>
      </c>
      <c r="C8" s="23">
        <f>I8+O8+U8+AA8+AG8</f>
        <v>100</v>
      </c>
      <c r="D8" s="23">
        <f>J8+P8+V8+AB8+AH8</f>
        <v>0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100</v>
      </c>
      <c r="I8" s="36">
        <v>100</v>
      </c>
      <c r="J8" s="36"/>
      <c r="K8" s="36"/>
      <c r="L8" s="36"/>
      <c r="M8" s="36"/>
      <c r="N8" s="37">
        <f>SUM(I8:M8)</f>
        <v>100</v>
      </c>
      <c r="O8" s="36"/>
      <c r="P8" s="36"/>
      <c r="Q8" s="36"/>
      <c r="R8" s="36"/>
      <c r="S8" s="36"/>
      <c r="T8" s="37">
        <f>SUM(O8:S8)</f>
        <v>0</v>
      </c>
      <c r="U8" s="36"/>
      <c r="V8" s="36"/>
      <c r="W8" s="36"/>
      <c r="X8" s="36"/>
      <c r="Y8" s="36"/>
      <c r="Z8" s="37">
        <f>SUM(U8:Y8)</f>
        <v>0</v>
      </c>
      <c r="AA8" s="36"/>
      <c r="AB8" s="36"/>
      <c r="AC8" s="36"/>
      <c r="AD8" s="36"/>
      <c r="AE8" s="36"/>
      <c r="AF8" s="37">
        <f>SUM(AA8:AE8)</f>
        <v>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4</v>
      </c>
      <c r="B9" s="22" t="s">
        <v>36</v>
      </c>
      <c r="C9" s="23">
        <f>I9+O9+U9+AA9+AG9</f>
        <v>100</v>
      </c>
      <c r="D9" s="23">
        <f>J9+P9+V9+AB9+AH9</f>
        <v>0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100</v>
      </c>
      <c r="I9" s="36"/>
      <c r="J9" s="36"/>
      <c r="K9" s="36"/>
      <c r="L9" s="36"/>
      <c r="M9" s="36"/>
      <c r="N9" s="37">
        <f>SUM(I9:M9)</f>
        <v>0</v>
      </c>
      <c r="O9" s="36">
        <v>100</v>
      </c>
      <c r="P9" s="36"/>
      <c r="Q9" s="36"/>
      <c r="R9" s="36"/>
      <c r="S9" s="36"/>
      <c r="T9" s="37">
        <f>SUM(O9:S9)</f>
        <v>100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/>
      <c r="AD9" s="36"/>
      <c r="AE9" s="36"/>
      <c r="AF9" s="37">
        <f>SUM(AA9:AE9)</f>
        <v>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32</v>
      </c>
      <c r="C10" s="23">
        <f>I10+O10+U10+AA10+AG10</f>
        <v>35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35</v>
      </c>
      <c r="I10" s="36">
        <v>35</v>
      </c>
      <c r="J10" s="36"/>
      <c r="K10" s="36"/>
      <c r="L10" s="36"/>
      <c r="M10" s="36"/>
      <c r="N10" s="37">
        <f>SUM(I10:M10)</f>
        <v>35</v>
      </c>
      <c r="O10" s="36"/>
      <c r="P10" s="36"/>
      <c r="Q10" s="36"/>
      <c r="R10" s="36"/>
      <c r="S10" s="36"/>
      <c r="T10" s="37">
        <f>SUM(O10:S10)</f>
        <v>0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</sheetData>
  <sortState xmlns:xlrd2="http://schemas.microsoft.com/office/spreadsheetml/2017/richdata2" ref="A5:AI10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2026-03-16T20:29:10Z</dcterms:created>
  <dcterms:modified xsi:type="dcterms:W3CDTF">2026-03-16T20:30:26Z</dcterms:modified>
</cp:coreProperties>
</file>